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360" windowWidth="28515" windowHeight="12345"/>
  </bookViews>
  <sheets>
    <sheet name="Jan 20" sheetId="11" r:id="rId1"/>
    <sheet name="Feb 20" sheetId="12" r:id="rId2"/>
    <sheet name="März 20" sheetId="13" r:id="rId3"/>
    <sheet name="Apr 20" sheetId="14" r:id="rId4"/>
    <sheet name="Mai 20" sheetId="15" r:id="rId5"/>
    <sheet name="Jun 20" sheetId="16" r:id="rId6"/>
    <sheet name="Jul 20" sheetId="1" r:id="rId7"/>
    <sheet name="Aug 20" sheetId="6" r:id="rId8"/>
    <sheet name="Sept 20" sheetId="3" r:id="rId9"/>
    <sheet name="Okt 20" sheetId="4" r:id="rId10"/>
    <sheet name="Nov 20" sheetId="5" r:id="rId11"/>
    <sheet name="Dez 20" sheetId="2" r:id="rId12"/>
  </sheets>
  <calcPr calcId="145621"/>
</workbook>
</file>

<file path=xl/calcChain.xml><?xml version="1.0" encoding="utf-8"?>
<calcChain xmlns="http://schemas.openxmlformats.org/spreadsheetml/2006/main">
  <c r="H13" i="13" l="1"/>
  <c r="F39" i="2"/>
  <c r="F39" i="5"/>
  <c r="F39" i="4"/>
  <c r="F39" i="3" l="1"/>
  <c r="F39" i="6"/>
  <c r="G38" i="16" l="1"/>
  <c r="H38" i="16" s="1"/>
  <c r="M35" i="16"/>
  <c r="K35" i="16"/>
  <c r="H35" i="16"/>
  <c r="E35" i="16"/>
  <c r="M34" i="16"/>
  <c r="K34" i="16"/>
  <c r="H34" i="16"/>
  <c r="E34" i="16"/>
  <c r="M33" i="16"/>
  <c r="K33" i="16"/>
  <c r="H33" i="16"/>
  <c r="E33" i="16"/>
  <c r="M32" i="16"/>
  <c r="K32" i="16"/>
  <c r="H32" i="16"/>
  <c r="E32" i="16"/>
  <c r="M31" i="16"/>
  <c r="K31" i="16"/>
  <c r="H31" i="16"/>
  <c r="E31" i="16"/>
  <c r="M30" i="16"/>
  <c r="K30" i="16"/>
  <c r="H30" i="16"/>
  <c r="E30" i="16"/>
  <c r="M29" i="16"/>
  <c r="K29" i="16"/>
  <c r="H29" i="16"/>
  <c r="E29" i="16"/>
  <c r="M28" i="16"/>
  <c r="M38" i="16" s="1"/>
  <c r="K28" i="16"/>
  <c r="H28" i="16"/>
  <c r="E28" i="16"/>
  <c r="M27" i="16"/>
  <c r="K27" i="16"/>
  <c r="H27" i="16"/>
  <c r="E27" i="16"/>
  <c r="M26" i="16"/>
  <c r="K26" i="16"/>
  <c r="F39" i="16" s="1"/>
  <c r="H26" i="16"/>
  <c r="E26" i="16"/>
  <c r="M25" i="16"/>
  <c r="K25" i="16"/>
  <c r="H25" i="16"/>
  <c r="E25" i="16"/>
  <c r="M24" i="16"/>
  <c r="K24" i="16"/>
  <c r="H24" i="16"/>
  <c r="E24" i="16"/>
  <c r="M23" i="16"/>
  <c r="K23" i="16"/>
  <c r="H23" i="16"/>
  <c r="E23" i="16"/>
  <c r="M22" i="16"/>
  <c r="K22" i="16"/>
  <c r="H22" i="16"/>
  <c r="E22" i="16"/>
  <c r="M21" i="16"/>
  <c r="K21" i="16"/>
  <c r="H21" i="16"/>
  <c r="E21" i="16"/>
  <c r="M20" i="16"/>
  <c r="K20" i="16"/>
  <c r="H20" i="16"/>
  <c r="E20" i="16"/>
  <c r="M19" i="16"/>
  <c r="K19" i="16"/>
  <c r="H19" i="16"/>
  <c r="E19" i="16"/>
  <c r="M18" i="16"/>
  <c r="K18" i="16"/>
  <c r="H18" i="16"/>
  <c r="E18" i="16"/>
  <c r="M17" i="16"/>
  <c r="K17" i="16"/>
  <c r="H17" i="16"/>
  <c r="E17" i="16"/>
  <c r="M16" i="16"/>
  <c r="K16" i="16"/>
  <c r="H16" i="16"/>
  <c r="E16" i="16"/>
  <c r="M15" i="16"/>
  <c r="K15" i="16"/>
  <c r="H15" i="16"/>
  <c r="E15" i="16"/>
  <c r="M14" i="16"/>
  <c r="K14" i="16"/>
  <c r="H14" i="16"/>
  <c r="E14" i="16"/>
  <c r="M13" i="16"/>
  <c r="K13" i="16"/>
  <c r="H13" i="16"/>
  <c r="E13" i="16"/>
  <c r="M12" i="16"/>
  <c r="K12" i="16"/>
  <c r="H12" i="16"/>
  <c r="E12" i="16"/>
  <c r="M11" i="16"/>
  <c r="K11" i="16"/>
  <c r="H11" i="16"/>
  <c r="E11" i="16"/>
  <c r="M10" i="16"/>
  <c r="K10" i="16"/>
  <c r="H10" i="16"/>
  <c r="E10" i="16"/>
  <c r="M9" i="16"/>
  <c r="K9" i="16"/>
  <c r="H9" i="16"/>
  <c r="E9" i="16"/>
  <c r="M8" i="16"/>
  <c r="K8" i="16"/>
  <c r="H8" i="16"/>
  <c r="E8" i="16"/>
  <c r="M7" i="16"/>
  <c r="K7" i="16"/>
  <c r="H7" i="16"/>
  <c r="E7" i="16"/>
  <c r="M6" i="16"/>
  <c r="K6" i="16"/>
  <c r="J38" i="16" s="1"/>
  <c r="K38" i="16" s="1"/>
  <c r="H6" i="16"/>
  <c r="E6" i="16"/>
  <c r="G39" i="16" s="1"/>
  <c r="M36" i="15"/>
  <c r="K36" i="15"/>
  <c r="H36" i="15"/>
  <c r="E36" i="15"/>
  <c r="M35" i="15"/>
  <c r="K35" i="15"/>
  <c r="H35" i="15"/>
  <c r="E35" i="15"/>
  <c r="M34" i="15"/>
  <c r="K34" i="15"/>
  <c r="H34" i="15"/>
  <c r="E34" i="15"/>
  <c r="M33" i="15"/>
  <c r="K33" i="15"/>
  <c r="H33" i="15"/>
  <c r="E33" i="15"/>
  <c r="M32" i="15"/>
  <c r="K32" i="15"/>
  <c r="H32" i="15"/>
  <c r="E32" i="15"/>
  <c r="M31" i="15"/>
  <c r="K31" i="15"/>
  <c r="H31" i="15"/>
  <c r="E31" i="15"/>
  <c r="M30" i="15"/>
  <c r="K30" i="15"/>
  <c r="H30" i="15"/>
  <c r="E30" i="15"/>
  <c r="M29" i="15"/>
  <c r="K29" i="15"/>
  <c r="H29" i="15"/>
  <c r="E29" i="15"/>
  <c r="M28" i="15"/>
  <c r="K28" i="15"/>
  <c r="H28" i="15"/>
  <c r="E28" i="15"/>
  <c r="M27" i="15"/>
  <c r="K27" i="15"/>
  <c r="H27" i="15"/>
  <c r="E27" i="15"/>
  <c r="M26" i="15"/>
  <c r="K26" i="15"/>
  <c r="H26" i="15"/>
  <c r="E26" i="15"/>
  <c r="M25" i="15"/>
  <c r="K25" i="15"/>
  <c r="H25" i="15"/>
  <c r="E25" i="15"/>
  <c r="M24" i="15"/>
  <c r="K24" i="15"/>
  <c r="H24" i="15"/>
  <c r="E24" i="15"/>
  <c r="M23" i="15"/>
  <c r="K23" i="15"/>
  <c r="H23" i="15"/>
  <c r="E23" i="15"/>
  <c r="M22" i="15"/>
  <c r="K22" i="15"/>
  <c r="F39" i="15" s="1"/>
  <c r="H22" i="15"/>
  <c r="E22" i="15"/>
  <c r="M21" i="15"/>
  <c r="K21" i="15"/>
  <c r="H21" i="15"/>
  <c r="E21" i="15"/>
  <c r="M20" i="15"/>
  <c r="K20" i="15"/>
  <c r="H20" i="15"/>
  <c r="E20" i="15"/>
  <c r="M19" i="15"/>
  <c r="K19" i="15"/>
  <c r="H19" i="15"/>
  <c r="E19" i="15"/>
  <c r="M18" i="15"/>
  <c r="K18" i="15"/>
  <c r="H18" i="15"/>
  <c r="E18" i="15"/>
  <c r="M17" i="15"/>
  <c r="K17" i="15"/>
  <c r="H17" i="15"/>
  <c r="E17" i="15"/>
  <c r="M16" i="15"/>
  <c r="K16" i="15"/>
  <c r="H16" i="15"/>
  <c r="E16" i="15"/>
  <c r="M15" i="15"/>
  <c r="K15" i="15"/>
  <c r="H15" i="15"/>
  <c r="E15" i="15"/>
  <c r="M14" i="15"/>
  <c r="K14" i="15"/>
  <c r="H14" i="15"/>
  <c r="E14" i="15"/>
  <c r="M13" i="15"/>
  <c r="K13" i="15"/>
  <c r="H13" i="15"/>
  <c r="E13" i="15"/>
  <c r="M12" i="15"/>
  <c r="K12" i="15"/>
  <c r="H12" i="15"/>
  <c r="E12" i="15"/>
  <c r="M11" i="15"/>
  <c r="K11" i="15"/>
  <c r="H11" i="15"/>
  <c r="E11" i="15"/>
  <c r="M10" i="15"/>
  <c r="K10" i="15"/>
  <c r="H10" i="15"/>
  <c r="E10" i="15"/>
  <c r="M9" i="15"/>
  <c r="K9" i="15"/>
  <c r="H9" i="15"/>
  <c r="E9" i="15"/>
  <c r="M8" i="15"/>
  <c r="K8" i="15"/>
  <c r="H8" i="15"/>
  <c r="E8" i="15"/>
  <c r="M7" i="15"/>
  <c r="K7" i="15"/>
  <c r="H7" i="15"/>
  <c r="E7" i="15"/>
  <c r="M6" i="15"/>
  <c r="M38" i="15" s="1"/>
  <c r="K6" i="15"/>
  <c r="H6" i="15"/>
  <c r="G38" i="15" s="1"/>
  <c r="H38" i="15" s="1"/>
  <c r="E6" i="15"/>
  <c r="M35" i="14"/>
  <c r="K35" i="14"/>
  <c r="H35" i="14"/>
  <c r="E35" i="14"/>
  <c r="M34" i="14"/>
  <c r="K34" i="14"/>
  <c r="H34" i="14"/>
  <c r="E34" i="14"/>
  <c r="M33" i="14"/>
  <c r="K33" i="14"/>
  <c r="H33" i="14"/>
  <c r="E33" i="14"/>
  <c r="M32" i="14"/>
  <c r="K32" i="14"/>
  <c r="H32" i="14"/>
  <c r="E32" i="14"/>
  <c r="M31" i="14"/>
  <c r="K31" i="14"/>
  <c r="H31" i="14"/>
  <c r="E31" i="14"/>
  <c r="M30" i="14"/>
  <c r="K30" i="14"/>
  <c r="H30" i="14"/>
  <c r="E30" i="14"/>
  <c r="M29" i="14"/>
  <c r="K29" i="14"/>
  <c r="H29" i="14"/>
  <c r="E29" i="14"/>
  <c r="M28" i="14"/>
  <c r="K28" i="14"/>
  <c r="H28" i="14"/>
  <c r="E28" i="14"/>
  <c r="M27" i="14"/>
  <c r="K27" i="14"/>
  <c r="H27" i="14"/>
  <c r="E27" i="14"/>
  <c r="M26" i="14"/>
  <c r="K26" i="14"/>
  <c r="H26" i="14"/>
  <c r="E26" i="14"/>
  <c r="M25" i="14"/>
  <c r="K25" i="14"/>
  <c r="H25" i="14"/>
  <c r="E25" i="14"/>
  <c r="M24" i="14"/>
  <c r="K24" i="14"/>
  <c r="H24" i="14"/>
  <c r="E24" i="14"/>
  <c r="M23" i="14"/>
  <c r="K23" i="14"/>
  <c r="H23" i="14"/>
  <c r="E23" i="14"/>
  <c r="M22" i="14"/>
  <c r="K22" i="14"/>
  <c r="H22" i="14"/>
  <c r="E22" i="14"/>
  <c r="M21" i="14"/>
  <c r="K21" i="14"/>
  <c r="H21" i="14"/>
  <c r="E21" i="14"/>
  <c r="M20" i="14"/>
  <c r="K20" i="14"/>
  <c r="H20" i="14"/>
  <c r="E20" i="14"/>
  <c r="M19" i="14"/>
  <c r="K19" i="14"/>
  <c r="H19" i="14"/>
  <c r="E19" i="14"/>
  <c r="M18" i="14"/>
  <c r="K18" i="14"/>
  <c r="H18" i="14"/>
  <c r="E18" i="14"/>
  <c r="M17" i="14"/>
  <c r="K17" i="14"/>
  <c r="H17" i="14"/>
  <c r="E17" i="14"/>
  <c r="M16" i="14"/>
  <c r="K16" i="14"/>
  <c r="H16" i="14"/>
  <c r="E16" i="14"/>
  <c r="M15" i="14"/>
  <c r="K15" i="14"/>
  <c r="H15" i="14"/>
  <c r="E15" i="14"/>
  <c r="M14" i="14"/>
  <c r="K14" i="14"/>
  <c r="H14" i="14"/>
  <c r="E14" i="14"/>
  <c r="M13" i="14"/>
  <c r="K13" i="14"/>
  <c r="H13" i="14"/>
  <c r="E13" i="14"/>
  <c r="M12" i="14"/>
  <c r="K12" i="14"/>
  <c r="H12" i="14"/>
  <c r="E12" i="14"/>
  <c r="M11" i="14"/>
  <c r="K11" i="14"/>
  <c r="H11" i="14"/>
  <c r="E11" i="14"/>
  <c r="M10" i="14"/>
  <c r="K10" i="14"/>
  <c r="H10" i="14"/>
  <c r="E10" i="14"/>
  <c r="M9" i="14"/>
  <c r="K9" i="14"/>
  <c r="H9" i="14"/>
  <c r="E9" i="14"/>
  <c r="M8" i="14"/>
  <c r="K8" i="14"/>
  <c r="H8" i="14"/>
  <c r="E8" i="14"/>
  <c r="M7" i="14"/>
  <c r="K7" i="14"/>
  <c r="H7" i="14"/>
  <c r="E7" i="14"/>
  <c r="M6" i="14"/>
  <c r="M38" i="14" s="1"/>
  <c r="K6" i="14"/>
  <c r="J38" i="14" s="1"/>
  <c r="K38" i="14" s="1"/>
  <c r="H6" i="14"/>
  <c r="E6" i="14"/>
  <c r="D38" i="14" s="1"/>
  <c r="E38" i="14" s="1"/>
  <c r="M36" i="13"/>
  <c r="K36" i="13"/>
  <c r="H36" i="13"/>
  <c r="E36" i="13"/>
  <c r="M35" i="13"/>
  <c r="K35" i="13"/>
  <c r="H35" i="13"/>
  <c r="E35" i="13"/>
  <c r="M34" i="13"/>
  <c r="K34" i="13"/>
  <c r="H34" i="13"/>
  <c r="E34" i="13"/>
  <c r="M33" i="13"/>
  <c r="K33" i="13"/>
  <c r="H33" i="13"/>
  <c r="E33" i="13"/>
  <c r="M32" i="13"/>
  <c r="K32" i="13"/>
  <c r="H32" i="13"/>
  <c r="E32" i="13"/>
  <c r="M31" i="13"/>
  <c r="K31" i="13"/>
  <c r="H31" i="13"/>
  <c r="E31" i="13"/>
  <c r="M30" i="13"/>
  <c r="K30" i="13"/>
  <c r="H30" i="13"/>
  <c r="E30" i="13"/>
  <c r="M29" i="13"/>
  <c r="K29" i="13"/>
  <c r="H29" i="13"/>
  <c r="E29" i="13"/>
  <c r="M28" i="13"/>
  <c r="K28" i="13"/>
  <c r="H28" i="13"/>
  <c r="E28" i="13"/>
  <c r="M27" i="13"/>
  <c r="K27" i="13"/>
  <c r="H27" i="13"/>
  <c r="E27" i="13"/>
  <c r="M26" i="13"/>
  <c r="K26" i="13"/>
  <c r="H26" i="13"/>
  <c r="E26" i="13"/>
  <c r="M25" i="13"/>
  <c r="K25" i="13"/>
  <c r="H25" i="13"/>
  <c r="E25" i="13"/>
  <c r="M24" i="13"/>
  <c r="K24" i="13"/>
  <c r="H24" i="13"/>
  <c r="E24" i="13"/>
  <c r="M23" i="13"/>
  <c r="K23" i="13"/>
  <c r="H23" i="13"/>
  <c r="E23" i="13"/>
  <c r="M22" i="13"/>
  <c r="K22" i="13"/>
  <c r="H22" i="13"/>
  <c r="E22" i="13"/>
  <c r="M21" i="13"/>
  <c r="K21" i="13"/>
  <c r="H21" i="13"/>
  <c r="E21" i="13"/>
  <c r="M20" i="13"/>
  <c r="K20" i="13"/>
  <c r="H20" i="13"/>
  <c r="E20" i="13"/>
  <c r="M19" i="13"/>
  <c r="K19" i="13"/>
  <c r="H19" i="13"/>
  <c r="E19" i="13"/>
  <c r="M18" i="13"/>
  <c r="K18" i="13"/>
  <c r="H18" i="13"/>
  <c r="E18" i="13"/>
  <c r="M17" i="13"/>
  <c r="K17" i="13"/>
  <c r="H17" i="13"/>
  <c r="E17" i="13"/>
  <c r="M16" i="13"/>
  <c r="K16" i="13"/>
  <c r="H16" i="13"/>
  <c r="E16" i="13"/>
  <c r="M15" i="13"/>
  <c r="K15" i="13"/>
  <c r="H15" i="13"/>
  <c r="E15" i="13"/>
  <c r="M14" i="13"/>
  <c r="K14" i="13"/>
  <c r="H14" i="13"/>
  <c r="E14" i="13"/>
  <c r="M13" i="13"/>
  <c r="K13" i="13"/>
  <c r="E13" i="13"/>
  <c r="M12" i="13"/>
  <c r="K12" i="13"/>
  <c r="H12" i="13"/>
  <c r="E12" i="13"/>
  <c r="M11" i="13"/>
  <c r="K11" i="13"/>
  <c r="H11" i="13"/>
  <c r="E11" i="13"/>
  <c r="M10" i="13"/>
  <c r="K10" i="13"/>
  <c r="H10" i="13"/>
  <c r="E10" i="13"/>
  <c r="M9" i="13"/>
  <c r="K9" i="13"/>
  <c r="H9" i="13"/>
  <c r="E9" i="13"/>
  <c r="M8" i="13"/>
  <c r="K8" i="13"/>
  <c r="H8" i="13"/>
  <c r="E8" i="13"/>
  <c r="M7" i="13"/>
  <c r="K7" i="13"/>
  <c r="H7" i="13"/>
  <c r="E7" i="13"/>
  <c r="M6" i="13"/>
  <c r="M38" i="13" s="1"/>
  <c r="K6" i="13"/>
  <c r="H6" i="13"/>
  <c r="G38" i="13" s="1"/>
  <c r="H38" i="13" s="1"/>
  <c r="E6" i="13"/>
  <c r="M34" i="12"/>
  <c r="K34" i="12"/>
  <c r="H34" i="12"/>
  <c r="E34" i="12"/>
  <c r="M33" i="12"/>
  <c r="M38" i="12" s="1"/>
  <c r="K33" i="12"/>
  <c r="H33" i="12"/>
  <c r="E33" i="12"/>
  <c r="M32" i="12"/>
  <c r="K32" i="12"/>
  <c r="H32" i="12"/>
  <c r="E32" i="12"/>
  <c r="M31" i="12"/>
  <c r="K31" i="12"/>
  <c r="H31" i="12"/>
  <c r="E31" i="12"/>
  <c r="M30" i="12"/>
  <c r="K30" i="12"/>
  <c r="H30" i="12"/>
  <c r="E30" i="12"/>
  <c r="M29" i="12"/>
  <c r="K29" i="12"/>
  <c r="H29" i="12"/>
  <c r="E29" i="12"/>
  <c r="M28" i="12"/>
  <c r="K28" i="12"/>
  <c r="H28" i="12"/>
  <c r="E28" i="12"/>
  <c r="M27" i="12"/>
  <c r="K27" i="12"/>
  <c r="H27" i="12"/>
  <c r="E27" i="12"/>
  <c r="M26" i="12"/>
  <c r="K26" i="12"/>
  <c r="H26" i="12"/>
  <c r="E26" i="12"/>
  <c r="M25" i="12"/>
  <c r="K25" i="12"/>
  <c r="H25" i="12"/>
  <c r="E25" i="12"/>
  <c r="M24" i="12"/>
  <c r="K24" i="12"/>
  <c r="H24" i="12"/>
  <c r="E24" i="12"/>
  <c r="M23" i="12"/>
  <c r="K23" i="12"/>
  <c r="H23" i="12"/>
  <c r="E23" i="12"/>
  <c r="M22" i="12"/>
  <c r="K22" i="12"/>
  <c r="H22" i="12"/>
  <c r="E22" i="12"/>
  <c r="M21" i="12"/>
  <c r="K21" i="12"/>
  <c r="H21" i="12"/>
  <c r="E21" i="12"/>
  <c r="M20" i="12"/>
  <c r="K20" i="12"/>
  <c r="H20" i="12"/>
  <c r="E20" i="12"/>
  <c r="M19" i="12"/>
  <c r="K19" i="12"/>
  <c r="H19" i="12"/>
  <c r="E19" i="12"/>
  <c r="M18" i="12"/>
  <c r="K18" i="12"/>
  <c r="H18" i="12"/>
  <c r="E18" i="12"/>
  <c r="M17" i="12"/>
  <c r="K17" i="12"/>
  <c r="H17" i="12"/>
  <c r="E17" i="12"/>
  <c r="M16" i="12"/>
  <c r="K16" i="12"/>
  <c r="H16" i="12"/>
  <c r="E16" i="12"/>
  <c r="M15" i="12"/>
  <c r="K15" i="12"/>
  <c r="H15" i="12"/>
  <c r="E15" i="12"/>
  <c r="M14" i="12"/>
  <c r="K14" i="12"/>
  <c r="H14" i="12"/>
  <c r="E14" i="12"/>
  <c r="M13" i="12"/>
  <c r="K13" i="12"/>
  <c r="H13" i="12"/>
  <c r="E13" i="12"/>
  <c r="M12" i="12"/>
  <c r="K12" i="12"/>
  <c r="H12" i="12"/>
  <c r="E12" i="12"/>
  <c r="M11" i="12"/>
  <c r="K11" i="12"/>
  <c r="H11" i="12"/>
  <c r="E11" i="12"/>
  <c r="M10" i="12"/>
  <c r="K10" i="12"/>
  <c r="H10" i="12"/>
  <c r="E10" i="12"/>
  <c r="M9" i="12"/>
  <c r="K9" i="12"/>
  <c r="H9" i="12"/>
  <c r="E9" i="12"/>
  <c r="M8" i="12"/>
  <c r="K8" i="12"/>
  <c r="H8" i="12"/>
  <c r="E8" i="12"/>
  <c r="M7" i="12"/>
  <c r="K7" i="12"/>
  <c r="H7" i="12"/>
  <c r="E7" i="12"/>
  <c r="M6" i="12"/>
  <c r="K6" i="12"/>
  <c r="J38" i="12" s="1"/>
  <c r="K38" i="12" s="1"/>
  <c r="H6" i="12"/>
  <c r="E6" i="12"/>
  <c r="M36" i="11"/>
  <c r="K36" i="11"/>
  <c r="H36" i="11"/>
  <c r="E36" i="11"/>
  <c r="M35" i="11"/>
  <c r="K35" i="11"/>
  <c r="H35" i="11"/>
  <c r="E35" i="11"/>
  <c r="M34" i="11"/>
  <c r="K34" i="11"/>
  <c r="H34" i="11"/>
  <c r="E34" i="11"/>
  <c r="M33" i="11"/>
  <c r="K33" i="11"/>
  <c r="H33" i="11"/>
  <c r="E33" i="11"/>
  <c r="M32" i="11"/>
  <c r="K32" i="11"/>
  <c r="H32" i="11"/>
  <c r="E32" i="11"/>
  <c r="M31" i="11"/>
  <c r="K31" i="11"/>
  <c r="H31" i="11"/>
  <c r="E31" i="11"/>
  <c r="M30" i="11"/>
  <c r="K30" i="11"/>
  <c r="H30" i="11"/>
  <c r="E30" i="11"/>
  <c r="M29" i="11"/>
  <c r="K29" i="11"/>
  <c r="H29" i="11"/>
  <c r="E29" i="11"/>
  <c r="M28" i="11"/>
  <c r="K28" i="11"/>
  <c r="H28" i="11"/>
  <c r="E28" i="11"/>
  <c r="M27" i="11"/>
  <c r="K27" i="11"/>
  <c r="H27" i="11"/>
  <c r="E27" i="11"/>
  <c r="M26" i="11"/>
  <c r="K26" i="11"/>
  <c r="H26" i="11"/>
  <c r="E26" i="11"/>
  <c r="M25" i="11"/>
  <c r="K25" i="11"/>
  <c r="H25" i="11"/>
  <c r="E25" i="11"/>
  <c r="M24" i="11"/>
  <c r="K24" i="11"/>
  <c r="H24" i="11"/>
  <c r="E24" i="11"/>
  <c r="M23" i="11"/>
  <c r="K23" i="11"/>
  <c r="H23" i="11"/>
  <c r="E23" i="11"/>
  <c r="M22" i="11"/>
  <c r="K22" i="11"/>
  <c r="H22" i="11"/>
  <c r="E22" i="11"/>
  <c r="M21" i="11"/>
  <c r="K21" i="11"/>
  <c r="H21" i="11"/>
  <c r="E21" i="11"/>
  <c r="M20" i="11"/>
  <c r="K20" i="11"/>
  <c r="H20" i="11"/>
  <c r="E20" i="11"/>
  <c r="M19" i="11"/>
  <c r="K19" i="11"/>
  <c r="H19" i="11"/>
  <c r="E19" i="11"/>
  <c r="M18" i="11"/>
  <c r="K18" i="11"/>
  <c r="H18" i="11"/>
  <c r="E18" i="11"/>
  <c r="M17" i="11"/>
  <c r="K17" i="11"/>
  <c r="H17" i="11"/>
  <c r="E17" i="11"/>
  <c r="M16" i="11"/>
  <c r="K16" i="11"/>
  <c r="H16" i="11"/>
  <c r="E16" i="11"/>
  <c r="M15" i="11"/>
  <c r="K15" i="11"/>
  <c r="H15" i="11"/>
  <c r="E15" i="11"/>
  <c r="M14" i="11"/>
  <c r="K14" i="11"/>
  <c r="H14" i="11"/>
  <c r="E14" i="11"/>
  <c r="M13" i="11"/>
  <c r="K13" i="11"/>
  <c r="H13" i="11"/>
  <c r="E13" i="11"/>
  <c r="M12" i="11"/>
  <c r="K12" i="11"/>
  <c r="H12" i="11"/>
  <c r="E12" i="11"/>
  <c r="M11" i="11"/>
  <c r="K11" i="11"/>
  <c r="H11" i="11"/>
  <c r="E11" i="11"/>
  <c r="M10" i="11"/>
  <c r="K10" i="11"/>
  <c r="H10" i="11"/>
  <c r="E10" i="11"/>
  <c r="M9" i="11"/>
  <c r="K9" i="11"/>
  <c r="H9" i="11"/>
  <c r="E9" i="11"/>
  <c r="M8" i="11"/>
  <c r="K8" i="11"/>
  <c r="H8" i="11"/>
  <c r="E8" i="11"/>
  <c r="M7" i="11"/>
  <c r="K7" i="11"/>
  <c r="H7" i="11"/>
  <c r="E7" i="11"/>
  <c r="M6" i="11"/>
  <c r="K6" i="11"/>
  <c r="H6" i="11"/>
  <c r="E6" i="11"/>
  <c r="M38" i="11" l="1"/>
  <c r="J38" i="11"/>
  <c r="K38" i="11" s="1"/>
  <c r="G38" i="11"/>
  <c r="H38" i="11" s="1"/>
  <c r="F39" i="11"/>
  <c r="G39" i="11" s="1"/>
  <c r="G39" i="15"/>
  <c r="J38" i="15"/>
  <c r="K38" i="15" s="1"/>
  <c r="G39" i="14"/>
  <c r="F39" i="14"/>
  <c r="J38" i="13"/>
  <c r="K38" i="13" s="1"/>
  <c r="G38" i="12"/>
  <c r="H38" i="12" s="1"/>
  <c r="F39" i="12"/>
  <c r="G39" i="12" s="1"/>
  <c r="F39" i="13"/>
  <c r="G39" i="13" s="1"/>
  <c r="D38" i="11"/>
  <c r="E38" i="11" s="1"/>
  <c r="D38" i="16"/>
  <c r="E38" i="16" s="1"/>
  <c r="D38" i="15"/>
  <c r="E38" i="15" s="1"/>
  <c r="G38" i="14"/>
  <c r="H38" i="14" s="1"/>
  <c r="M39" i="14" s="1"/>
  <c r="D38" i="13"/>
  <c r="E38" i="13" s="1"/>
  <c r="D38" i="12"/>
  <c r="E38" i="12" s="1"/>
  <c r="M39" i="11" l="1"/>
  <c r="M39" i="16"/>
  <c r="M39" i="15"/>
  <c r="M39" i="13"/>
  <c r="M39" i="12"/>
  <c r="M36" i="6" l="1"/>
  <c r="K36" i="6"/>
  <c r="H36" i="6"/>
  <c r="E36" i="6"/>
  <c r="M35" i="6"/>
  <c r="K35" i="6"/>
  <c r="H35" i="6"/>
  <c r="E35" i="6"/>
  <c r="M34" i="6"/>
  <c r="K34" i="6"/>
  <c r="H34" i="6"/>
  <c r="E34" i="6"/>
  <c r="M33" i="6"/>
  <c r="K33" i="6"/>
  <c r="H33" i="6"/>
  <c r="E33" i="6"/>
  <c r="M32" i="6"/>
  <c r="K32" i="6"/>
  <c r="H32" i="6"/>
  <c r="E32" i="6"/>
  <c r="M31" i="6"/>
  <c r="K31" i="6"/>
  <c r="H31" i="6"/>
  <c r="E31" i="6"/>
  <c r="M30" i="6"/>
  <c r="K30" i="6"/>
  <c r="H30" i="6"/>
  <c r="E30" i="6"/>
  <c r="M29" i="6"/>
  <c r="K29" i="6"/>
  <c r="H29" i="6"/>
  <c r="E29" i="6"/>
  <c r="M28" i="6"/>
  <c r="K28" i="6"/>
  <c r="H28" i="6"/>
  <c r="E28" i="6"/>
  <c r="M27" i="6"/>
  <c r="K27" i="6"/>
  <c r="H27" i="6"/>
  <c r="E27" i="6"/>
  <c r="M26" i="6"/>
  <c r="K26" i="6"/>
  <c r="H26" i="6"/>
  <c r="E26" i="6"/>
  <c r="M25" i="6"/>
  <c r="K25" i="6"/>
  <c r="H25" i="6"/>
  <c r="E25" i="6"/>
  <c r="M24" i="6"/>
  <c r="K24" i="6"/>
  <c r="H24" i="6"/>
  <c r="E24" i="6"/>
  <c r="M23" i="6"/>
  <c r="K23" i="6"/>
  <c r="H23" i="6"/>
  <c r="E23" i="6"/>
  <c r="M22" i="6"/>
  <c r="K22" i="6"/>
  <c r="H22" i="6"/>
  <c r="E22" i="6"/>
  <c r="M21" i="6"/>
  <c r="K21" i="6"/>
  <c r="H21" i="6"/>
  <c r="E21" i="6"/>
  <c r="M20" i="6"/>
  <c r="K20" i="6"/>
  <c r="H20" i="6"/>
  <c r="E20" i="6"/>
  <c r="M19" i="6"/>
  <c r="K19" i="6"/>
  <c r="H19" i="6"/>
  <c r="E19" i="6"/>
  <c r="M18" i="6"/>
  <c r="K18" i="6"/>
  <c r="H18" i="6"/>
  <c r="E18" i="6"/>
  <c r="M17" i="6"/>
  <c r="K17" i="6"/>
  <c r="H17" i="6"/>
  <c r="E17" i="6"/>
  <c r="M16" i="6"/>
  <c r="K16" i="6"/>
  <c r="H16" i="6"/>
  <c r="E16" i="6"/>
  <c r="M15" i="6"/>
  <c r="K15" i="6"/>
  <c r="H15" i="6"/>
  <c r="E15" i="6"/>
  <c r="M14" i="6"/>
  <c r="K14" i="6"/>
  <c r="H14" i="6"/>
  <c r="E14" i="6"/>
  <c r="M13" i="6"/>
  <c r="K13" i="6"/>
  <c r="H13" i="6"/>
  <c r="E13" i="6"/>
  <c r="M12" i="6"/>
  <c r="K12" i="6"/>
  <c r="H12" i="6"/>
  <c r="E12" i="6"/>
  <c r="M11" i="6"/>
  <c r="K11" i="6"/>
  <c r="H11" i="6"/>
  <c r="E11" i="6"/>
  <c r="M10" i="6"/>
  <c r="K10" i="6"/>
  <c r="H10" i="6"/>
  <c r="E10" i="6"/>
  <c r="M9" i="6"/>
  <c r="K9" i="6"/>
  <c r="H9" i="6"/>
  <c r="E9" i="6"/>
  <c r="M8" i="6"/>
  <c r="K8" i="6"/>
  <c r="H8" i="6"/>
  <c r="E8" i="6"/>
  <c r="M7" i="6"/>
  <c r="K7" i="6"/>
  <c r="H7" i="6"/>
  <c r="E7" i="6"/>
  <c r="M6" i="6"/>
  <c r="M38" i="6" s="1"/>
  <c r="K6" i="6"/>
  <c r="J38" i="6" s="1"/>
  <c r="K38" i="6" s="1"/>
  <c r="H6" i="6"/>
  <c r="G38" i="6" s="1"/>
  <c r="H38" i="6" s="1"/>
  <c r="E6" i="6"/>
  <c r="D38" i="6" s="1"/>
  <c r="E38" i="6" s="1"/>
  <c r="G38" i="5"/>
  <c r="H38" i="5" s="1"/>
  <c r="M35" i="5"/>
  <c r="K35" i="5"/>
  <c r="H35" i="5"/>
  <c r="E35" i="5"/>
  <c r="M34" i="5"/>
  <c r="K34" i="5"/>
  <c r="H34" i="5"/>
  <c r="E34" i="5"/>
  <c r="M33" i="5"/>
  <c r="K33" i="5"/>
  <c r="H33" i="5"/>
  <c r="E33" i="5"/>
  <c r="M32" i="5"/>
  <c r="K32" i="5"/>
  <c r="H32" i="5"/>
  <c r="E32" i="5"/>
  <c r="M31" i="5"/>
  <c r="K31" i="5"/>
  <c r="H31" i="5"/>
  <c r="E31" i="5"/>
  <c r="M30" i="5"/>
  <c r="K30" i="5"/>
  <c r="H30" i="5"/>
  <c r="E30" i="5"/>
  <c r="M29" i="5"/>
  <c r="K29" i="5"/>
  <c r="H29" i="5"/>
  <c r="E29" i="5"/>
  <c r="M28" i="5"/>
  <c r="K28" i="5"/>
  <c r="H28" i="5"/>
  <c r="E28" i="5"/>
  <c r="M27" i="5"/>
  <c r="K27" i="5"/>
  <c r="H27" i="5"/>
  <c r="E27" i="5"/>
  <c r="M26" i="5"/>
  <c r="K26" i="5"/>
  <c r="H26" i="5"/>
  <c r="E26" i="5"/>
  <c r="M25" i="5"/>
  <c r="K25" i="5"/>
  <c r="H25" i="5"/>
  <c r="E25" i="5"/>
  <c r="M24" i="5"/>
  <c r="K24" i="5"/>
  <c r="H24" i="5"/>
  <c r="E24" i="5"/>
  <c r="M23" i="5"/>
  <c r="K23" i="5"/>
  <c r="H23" i="5"/>
  <c r="E23" i="5"/>
  <c r="M22" i="5"/>
  <c r="M38" i="5" s="1"/>
  <c r="K22" i="5"/>
  <c r="H22" i="5"/>
  <c r="E22" i="5"/>
  <c r="M21" i="5"/>
  <c r="K21" i="5"/>
  <c r="H21" i="5"/>
  <c r="E21" i="5"/>
  <c r="M20" i="5"/>
  <c r="K20" i="5"/>
  <c r="H20" i="5"/>
  <c r="E20" i="5"/>
  <c r="M19" i="5"/>
  <c r="K19" i="5"/>
  <c r="H19" i="5"/>
  <c r="E19" i="5"/>
  <c r="M18" i="5"/>
  <c r="K18" i="5"/>
  <c r="H18" i="5"/>
  <c r="E18" i="5"/>
  <c r="M17" i="5"/>
  <c r="K17" i="5"/>
  <c r="H17" i="5"/>
  <c r="E17" i="5"/>
  <c r="M16" i="5"/>
  <c r="K16" i="5"/>
  <c r="H16" i="5"/>
  <c r="E16" i="5"/>
  <c r="M15" i="5"/>
  <c r="K15" i="5"/>
  <c r="H15" i="5"/>
  <c r="E15" i="5"/>
  <c r="M14" i="5"/>
  <c r="K14" i="5"/>
  <c r="H14" i="5"/>
  <c r="E14" i="5"/>
  <c r="M13" i="5"/>
  <c r="K13" i="5"/>
  <c r="H13" i="5"/>
  <c r="E13" i="5"/>
  <c r="M12" i="5"/>
  <c r="K12" i="5"/>
  <c r="H12" i="5"/>
  <c r="E12" i="5"/>
  <c r="G39" i="5" s="1"/>
  <c r="M11" i="5"/>
  <c r="K11" i="5"/>
  <c r="H11" i="5"/>
  <c r="E11" i="5"/>
  <c r="M10" i="5"/>
  <c r="K10" i="5"/>
  <c r="H10" i="5"/>
  <c r="E10" i="5"/>
  <c r="M9" i="5"/>
  <c r="K9" i="5"/>
  <c r="H9" i="5"/>
  <c r="E9" i="5"/>
  <c r="M8" i="5"/>
  <c r="K8" i="5"/>
  <c r="H8" i="5"/>
  <c r="E8" i="5"/>
  <c r="M7" i="5"/>
  <c r="K7" i="5"/>
  <c r="H7" i="5"/>
  <c r="E7" i="5"/>
  <c r="M6" i="5"/>
  <c r="K6" i="5"/>
  <c r="J38" i="5" s="1"/>
  <c r="K38" i="5" s="1"/>
  <c r="H6" i="5"/>
  <c r="E6" i="5"/>
  <c r="D38" i="5" s="1"/>
  <c r="E38" i="5" s="1"/>
  <c r="G38" i="4"/>
  <c r="H38" i="4" s="1"/>
  <c r="M36" i="4"/>
  <c r="K36" i="4"/>
  <c r="H36" i="4"/>
  <c r="E36" i="4"/>
  <c r="M35" i="4"/>
  <c r="K35" i="4"/>
  <c r="H35" i="4"/>
  <c r="E35" i="4"/>
  <c r="M34" i="4"/>
  <c r="K34" i="4"/>
  <c r="H34" i="4"/>
  <c r="E34" i="4"/>
  <c r="M33" i="4"/>
  <c r="K33" i="4"/>
  <c r="H33" i="4"/>
  <c r="E33" i="4"/>
  <c r="M32" i="4"/>
  <c r="K32" i="4"/>
  <c r="H32" i="4"/>
  <c r="E32" i="4"/>
  <c r="M31" i="4"/>
  <c r="K31" i="4"/>
  <c r="H31" i="4"/>
  <c r="E31" i="4"/>
  <c r="M30" i="4"/>
  <c r="K30" i="4"/>
  <c r="H30" i="4"/>
  <c r="E30" i="4"/>
  <c r="M29" i="4"/>
  <c r="K29" i="4"/>
  <c r="H29" i="4"/>
  <c r="E29" i="4"/>
  <c r="M28" i="4"/>
  <c r="K28" i="4"/>
  <c r="H28" i="4"/>
  <c r="E28" i="4"/>
  <c r="M27" i="4"/>
  <c r="K27" i="4"/>
  <c r="H27" i="4"/>
  <c r="E27" i="4"/>
  <c r="M26" i="4"/>
  <c r="K26" i="4"/>
  <c r="H26" i="4"/>
  <c r="E26" i="4"/>
  <c r="M25" i="4"/>
  <c r="K25" i="4"/>
  <c r="H25" i="4"/>
  <c r="E25" i="4"/>
  <c r="M24" i="4"/>
  <c r="K24" i="4"/>
  <c r="H24" i="4"/>
  <c r="E24" i="4"/>
  <c r="M23" i="4"/>
  <c r="K23" i="4"/>
  <c r="H23" i="4"/>
  <c r="E23" i="4"/>
  <c r="M22" i="4"/>
  <c r="M38" i="4" s="1"/>
  <c r="K22" i="4"/>
  <c r="H22" i="4"/>
  <c r="E22" i="4"/>
  <c r="M21" i="4"/>
  <c r="K21" i="4"/>
  <c r="H21" i="4"/>
  <c r="E21" i="4"/>
  <c r="M20" i="4"/>
  <c r="K20" i="4"/>
  <c r="H20" i="4"/>
  <c r="E20" i="4"/>
  <c r="M19" i="4"/>
  <c r="K19" i="4"/>
  <c r="H19" i="4"/>
  <c r="E19" i="4"/>
  <c r="M18" i="4"/>
  <c r="K18" i="4"/>
  <c r="H18" i="4"/>
  <c r="E18" i="4"/>
  <c r="M17" i="4"/>
  <c r="K17" i="4"/>
  <c r="H17" i="4"/>
  <c r="E17" i="4"/>
  <c r="M16" i="4"/>
  <c r="K16" i="4"/>
  <c r="H16" i="4"/>
  <c r="E16" i="4"/>
  <c r="M15" i="4"/>
  <c r="K15" i="4"/>
  <c r="H15" i="4"/>
  <c r="E15" i="4"/>
  <c r="M14" i="4"/>
  <c r="K14" i="4"/>
  <c r="H14" i="4"/>
  <c r="E14" i="4"/>
  <c r="M13" i="4"/>
  <c r="K13" i="4"/>
  <c r="H13" i="4"/>
  <c r="E13" i="4"/>
  <c r="M12" i="4"/>
  <c r="K12" i="4"/>
  <c r="H12" i="4"/>
  <c r="E12" i="4"/>
  <c r="G39" i="4" s="1"/>
  <c r="M11" i="4"/>
  <c r="K11" i="4"/>
  <c r="H11" i="4"/>
  <c r="E11" i="4"/>
  <c r="M10" i="4"/>
  <c r="K10" i="4"/>
  <c r="H10" i="4"/>
  <c r="E10" i="4"/>
  <c r="M9" i="4"/>
  <c r="K9" i="4"/>
  <c r="H9" i="4"/>
  <c r="E9" i="4"/>
  <c r="M8" i="4"/>
  <c r="K8" i="4"/>
  <c r="H8" i="4"/>
  <c r="E8" i="4"/>
  <c r="M7" i="4"/>
  <c r="K7" i="4"/>
  <c r="H7" i="4"/>
  <c r="E7" i="4"/>
  <c r="M6" i="4"/>
  <c r="K6" i="4"/>
  <c r="J38" i="4" s="1"/>
  <c r="K38" i="4" s="1"/>
  <c r="H6" i="4"/>
  <c r="E6" i="4"/>
  <c r="D38" i="4" s="1"/>
  <c r="E38" i="4" s="1"/>
  <c r="M35" i="3"/>
  <c r="K35" i="3"/>
  <c r="H35" i="3"/>
  <c r="E35" i="3"/>
  <c r="M34" i="3"/>
  <c r="K34" i="3"/>
  <c r="H34" i="3"/>
  <c r="E34" i="3"/>
  <c r="M33" i="3"/>
  <c r="K33" i="3"/>
  <c r="H33" i="3"/>
  <c r="E33" i="3"/>
  <c r="M32" i="3"/>
  <c r="K32" i="3"/>
  <c r="H32" i="3"/>
  <c r="E32" i="3"/>
  <c r="M31" i="3"/>
  <c r="K31" i="3"/>
  <c r="H31" i="3"/>
  <c r="E31" i="3"/>
  <c r="M30" i="3"/>
  <c r="K30" i="3"/>
  <c r="H30" i="3"/>
  <c r="E30" i="3"/>
  <c r="M29" i="3"/>
  <c r="K29" i="3"/>
  <c r="H29" i="3"/>
  <c r="E29" i="3"/>
  <c r="M28" i="3"/>
  <c r="K28" i="3"/>
  <c r="H28" i="3"/>
  <c r="E28" i="3"/>
  <c r="M27" i="3"/>
  <c r="K27" i="3"/>
  <c r="H27" i="3"/>
  <c r="E27" i="3"/>
  <c r="M26" i="3"/>
  <c r="K26" i="3"/>
  <c r="H26" i="3"/>
  <c r="E26" i="3"/>
  <c r="M25" i="3"/>
  <c r="K25" i="3"/>
  <c r="H25" i="3"/>
  <c r="E25" i="3"/>
  <c r="M24" i="3"/>
  <c r="K24" i="3"/>
  <c r="H24" i="3"/>
  <c r="E24" i="3"/>
  <c r="M23" i="3"/>
  <c r="K23" i="3"/>
  <c r="H23" i="3"/>
  <c r="E23" i="3"/>
  <c r="M22" i="3"/>
  <c r="K22" i="3"/>
  <c r="H22" i="3"/>
  <c r="E22" i="3"/>
  <c r="M21" i="3"/>
  <c r="K21" i="3"/>
  <c r="H21" i="3"/>
  <c r="E21" i="3"/>
  <c r="M20" i="3"/>
  <c r="K20" i="3"/>
  <c r="H20" i="3"/>
  <c r="E20" i="3"/>
  <c r="M19" i="3"/>
  <c r="K19" i="3"/>
  <c r="H19" i="3"/>
  <c r="E19" i="3"/>
  <c r="M18" i="3"/>
  <c r="K18" i="3"/>
  <c r="H18" i="3"/>
  <c r="E18" i="3"/>
  <c r="M17" i="3"/>
  <c r="K17" i="3"/>
  <c r="H17" i="3"/>
  <c r="E17" i="3"/>
  <c r="M16" i="3"/>
  <c r="K16" i="3"/>
  <c r="H16" i="3"/>
  <c r="E16" i="3"/>
  <c r="M15" i="3"/>
  <c r="K15" i="3"/>
  <c r="H15" i="3"/>
  <c r="E15" i="3"/>
  <c r="M14" i="3"/>
  <c r="K14" i="3"/>
  <c r="H14" i="3"/>
  <c r="E14" i="3"/>
  <c r="M13" i="3"/>
  <c r="K13" i="3"/>
  <c r="H13" i="3"/>
  <c r="E13" i="3"/>
  <c r="M12" i="3"/>
  <c r="K12" i="3"/>
  <c r="H12" i="3"/>
  <c r="E12" i="3"/>
  <c r="G39" i="3" s="1"/>
  <c r="M11" i="3"/>
  <c r="K11" i="3"/>
  <c r="H11" i="3"/>
  <c r="E11" i="3"/>
  <c r="M10" i="3"/>
  <c r="K10" i="3"/>
  <c r="H10" i="3"/>
  <c r="E10" i="3"/>
  <c r="M9" i="3"/>
  <c r="K9" i="3"/>
  <c r="H9" i="3"/>
  <c r="E9" i="3"/>
  <c r="M8" i="3"/>
  <c r="K8" i="3"/>
  <c r="H8" i="3"/>
  <c r="E8" i="3"/>
  <c r="M7" i="3"/>
  <c r="K7" i="3"/>
  <c r="H7" i="3"/>
  <c r="E7" i="3"/>
  <c r="M6" i="3"/>
  <c r="M38" i="3" s="1"/>
  <c r="K6" i="3"/>
  <c r="J38" i="3" s="1"/>
  <c r="K38" i="3" s="1"/>
  <c r="H6" i="3"/>
  <c r="G38" i="3" s="1"/>
  <c r="H38" i="3" s="1"/>
  <c r="E6" i="3"/>
  <c r="D38" i="3" s="1"/>
  <c r="E38" i="3" s="1"/>
  <c r="G38" i="2"/>
  <c r="H38" i="2" s="1"/>
  <c r="M36" i="2"/>
  <c r="K36" i="2"/>
  <c r="H36" i="2"/>
  <c r="E36" i="2"/>
  <c r="M35" i="2"/>
  <c r="K35" i="2"/>
  <c r="H35" i="2"/>
  <c r="E35" i="2"/>
  <c r="M34" i="2"/>
  <c r="K34" i="2"/>
  <c r="H34" i="2"/>
  <c r="E34" i="2"/>
  <c r="M33" i="2"/>
  <c r="K33" i="2"/>
  <c r="H33" i="2"/>
  <c r="E33" i="2"/>
  <c r="M32" i="2"/>
  <c r="K32" i="2"/>
  <c r="H32" i="2"/>
  <c r="E32" i="2"/>
  <c r="M31" i="2"/>
  <c r="K31" i="2"/>
  <c r="H31" i="2"/>
  <c r="E31" i="2"/>
  <c r="M30" i="2"/>
  <c r="K30" i="2"/>
  <c r="H30" i="2"/>
  <c r="E30" i="2"/>
  <c r="M29" i="2"/>
  <c r="K29" i="2"/>
  <c r="H29" i="2"/>
  <c r="E29" i="2"/>
  <c r="M28" i="2"/>
  <c r="K28" i="2"/>
  <c r="H28" i="2"/>
  <c r="E28" i="2"/>
  <c r="M27" i="2"/>
  <c r="K27" i="2"/>
  <c r="H27" i="2"/>
  <c r="E27" i="2"/>
  <c r="M26" i="2"/>
  <c r="K26" i="2"/>
  <c r="H26" i="2"/>
  <c r="E26" i="2"/>
  <c r="M25" i="2"/>
  <c r="K25" i="2"/>
  <c r="H25" i="2"/>
  <c r="E25" i="2"/>
  <c r="M24" i="2"/>
  <c r="K24" i="2"/>
  <c r="H24" i="2"/>
  <c r="E24" i="2"/>
  <c r="M23" i="2"/>
  <c r="K23" i="2"/>
  <c r="H23" i="2"/>
  <c r="E23" i="2"/>
  <c r="M22" i="2"/>
  <c r="K22" i="2"/>
  <c r="H22" i="2"/>
  <c r="E22" i="2"/>
  <c r="M21" i="2"/>
  <c r="K21" i="2"/>
  <c r="H21" i="2"/>
  <c r="E21" i="2"/>
  <c r="M20" i="2"/>
  <c r="M38" i="2" s="1"/>
  <c r="K20" i="2"/>
  <c r="H20" i="2"/>
  <c r="E20" i="2"/>
  <c r="M19" i="2"/>
  <c r="K19" i="2"/>
  <c r="H19" i="2"/>
  <c r="E19" i="2"/>
  <c r="M18" i="2"/>
  <c r="K18" i="2"/>
  <c r="H18" i="2"/>
  <c r="E18" i="2"/>
  <c r="M17" i="2"/>
  <c r="K17" i="2"/>
  <c r="H17" i="2"/>
  <c r="E17" i="2"/>
  <c r="M16" i="2"/>
  <c r="K16" i="2"/>
  <c r="H16" i="2"/>
  <c r="E16" i="2"/>
  <c r="M15" i="2"/>
  <c r="K15" i="2"/>
  <c r="H15" i="2"/>
  <c r="E15" i="2"/>
  <c r="M14" i="2"/>
  <c r="K14" i="2"/>
  <c r="H14" i="2"/>
  <c r="E14" i="2"/>
  <c r="M13" i="2"/>
  <c r="K13" i="2"/>
  <c r="H13" i="2"/>
  <c r="E13" i="2"/>
  <c r="M12" i="2"/>
  <c r="K12" i="2"/>
  <c r="H12" i="2"/>
  <c r="E12" i="2"/>
  <c r="G39" i="2" s="1"/>
  <c r="M11" i="2"/>
  <c r="K11" i="2"/>
  <c r="H11" i="2"/>
  <c r="E11" i="2"/>
  <c r="M10" i="2"/>
  <c r="K10" i="2"/>
  <c r="H10" i="2"/>
  <c r="E10" i="2"/>
  <c r="M9" i="2"/>
  <c r="K9" i="2"/>
  <c r="H9" i="2"/>
  <c r="E9" i="2"/>
  <c r="M8" i="2"/>
  <c r="K8" i="2"/>
  <c r="H8" i="2"/>
  <c r="E8" i="2"/>
  <c r="M7" i="2"/>
  <c r="K7" i="2"/>
  <c r="H7" i="2"/>
  <c r="E7" i="2"/>
  <c r="M6" i="2"/>
  <c r="K6" i="2"/>
  <c r="J38" i="2" s="1"/>
  <c r="K38" i="2" s="1"/>
  <c r="H6" i="2"/>
  <c r="E6" i="2"/>
  <c r="D38" i="2" s="1"/>
  <c r="E38" i="2" s="1"/>
  <c r="M39" i="2" l="1"/>
  <c r="M39" i="4"/>
  <c r="M39" i="5"/>
  <c r="M39" i="3"/>
  <c r="M39" i="6"/>
  <c r="G39" i="6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F39" i="1" s="1"/>
  <c r="K25" i="1"/>
  <c r="K26" i="1"/>
  <c r="K27" i="1"/>
  <c r="K28" i="1"/>
  <c r="K29" i="1"/>
  <c r="K30" i="1"/>
  <c r="K31" i="1"/>
  <c r="K32" i="1"/>
  <c r="K33" i="1"/>
  <c r="K34" i="1"/>
  <c r="K35" i="1"/>
  <c r="K36" i="1"/>
  <c r="K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6" i="1"/>
  <c r="G39" i="1" l="1"/>
  <c r="M38" i="1"/>
  <c r="J38" i="1" l="1"/>
  <c r="K38" i="1" s="1"/>
  <c r="G38" i="1"/>
  <c r="H38" i="1" s="1"/>
  <c r="D38" i="1" l="1"/>
  <c r="E38" i="1" s="1"/>
  <c r="M39" i="1" l="1"/>
</calcChain>
</file>

<file path=xl/sharedStrings.xml><?xml version="1.0" encoding="utf-8"?>
<sst xmlns="http://schemas.openxmlformats.org/spreadsheetml/2006/main" count="689" uniqueCount="40">
  <si>
    <t>Name des Kindes</t>
  </si>
  <si>
    <t>von</t>
  </si>
  <si>
    <t>bis</t>
  </si>
  <si>
    <t>Tage</t>
  </si>
  <si>
    <t>Stunden</t>
  </si>
  <si>
    <t>Std.</t>
  </si>
  <si>
    <t>Mo</t>
  </si>
  <si>
    <t>Di</t>
  </si>
  <si>
    <t>Mi</t>
  </si>
  <si>
    <t>Fr</t>
  </si>
  <si>
    <t>Sa</t>
  </si>
  <si>
    <t>So</t>
  </si>
  <si>
    <t>Do</t>
  </si>
  <si>
    <t xml:space="preserve">Datum, Unterschrift der Tagespflegeperson </t>
  </si>
  <si>
    <t>Datum, Unterschrift Personensorgeberechtigte/r</t>
  </si>
  <si>
    <t>Name  der Tagespflegeperson</t>
  </si>
  <si>
    <t>06:00 Uhr - 07:00 Uhr</t>
  </si>
  <si>
    <t>07:00 Uhr - 18:00 Uhr</t>
  </si>
  <si>
    <r>
      <rPr>
        <sz val="11"/>
        <rFont val="Calibri"/>
        <family val="2"/>
        <scheme val="minor"/>
      </rPr>
      <t xml:space="preserve">Ich bestätige, dass alle Betreuungszeiten wie oben aufgeführt erfolgt sind.  </t>
    </r>
    <r>
      <rPr>
        <b/>
        <sz val="11"/>
        <rFont val="Calibri"/>
        <family val="2"/>
        <scheme val="minor"/>
      </rPr>
      <t>Nur tatsächlich stattgefundene Betreuungstage aufführen!</t>
    </r>
  </si>
  <si>
    <t>Bemerkungen</t>
  </si>
  <si>
    <t>Jahr</t>
  </si>
  <si>
    <t>Monat</t>
  </si>
  <si>
    <t>20.00 Uhr-6.00 Uhr</t>
  </si>
  <si>
    <t xml:space="preserve">Juli </t>
  </si>
  <si>
    <t>18:00 Uhr - 20.00 Uhr</t>
  </si>
  <si>
    <t>August</t>
  </si>
  <si>
    <t>September</t>
  </si>
  <si>
    <t>Oktober</t>
  </si>
  <si>
    <t>November</t>
  </si>
  <si>
    <t>Gesamtstunden:</t>
  </si>
  <si>
    <t>Sonn-/Feiertag:</t>
  </si>
  <si>
    <t>Sonntag u.Feiertag:</t>
  </si>
  <si>
    <t>Dezember</t>
  </si>
  <si>
    <t>Januar</t>
  </si>
  <si>
    <t>Februar</t>
  </si>
  <si>
    <t>März</t>
  </si>
  <si>
    <t>April</t>
  </si>
  <si>
    <t>Mai</t>
  </si>
  <si>
    <t>Feiertag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</si>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</sst>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h:mm"/>
    <numFmt numFmtId="165" formatCode="mmm\ yyyy"/>
    <numFmt numFmtId="166" formatCode="h:mm;@"/>
    <numFmt numFmtId="167" formatCode="[h]:mm"/>
    <numFmt numFmtId="168" formatCode="[$-409]h:mm\ AM/PM;@"/>
    <numFmt numFmtId="169" formatCode="dd/mm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/>
    </xf>
    <xf numFmtId="169" fontId="0" fillId="0" borderId="0" xfId="0" applyNumberFormat="1"/>
    <xf numFmtId="166" fontId="3" fillId="3" borderId="3" xfId="1" applyNumberFormat="1" applyFont="1" applyFill="1" applyBorder="1" applyAlignment="1" applyProtection="1">
      <alignment horizontal="center"/>
    </xf>
    <xf numFmtId="166" fontId="3" fillId="4" borderId="1" xfId="1" applyNumberFormat="1" applyFont="1" applyFill="1" applyBorder="1" applyAlignment="1" applyProtection="1">
      <alignment horizontal="center"/>
    </xf>
    <xf numFmtId="166" fontId="3" fillId="3" borderId="1" xfId="1" applyNumberFormat="1" applyFont="1" applyFill="1" applyBorder="1" applyAlignment="1" applyProtection="1">
      <alignment horizontal="center"/>
      <protection locked="0"/>
    </xf>
    <xf numFmtId="166" fontId="3" fillId="3" borderId="3" xfId="1" applyNumberFormat="1" applyFont="1" applyFill="1" applyBorder="1" applyAlignment="1" applyProtection="1">
      <alignment horizontal="center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49" fontId="3" fillId="3" borderId="1" xfId="1" applyNumberFormat="1" applyFont="1" applyFill="1" applyBorder="1" applyAlignment="1" applyProtection="1">
      <alignment horizontal="center"/>
      <protection locked="0"/>
    </xf>
    <xf numFmtId="166" fontId="3" fillId="0" borderId="1" xfId="1" applyNumberFormat="1" applyFont="1" applyFill="1" applyBorder="1" applyAlignment="1" applyProtection="1">
      <alignment horizontal="center"/>
    </xf>
    <xf numFmtId="0" fontId="0" fillId="0" borderId="0" xfId="0" applyProtection="1"/>
    <xf numFmtId="169" fontId="4" fillId="0" borderId="0" xfId="1" applyNumberFormat="1" applyFont="1" applyFill="1" applyProtection="1"/>
    <xf numFmtId="0" fontId="4" fillId="0" borderId="0" xfId="1" applyFont="1" applyFill="1" applyBorder="1" applyAlignment="1" applyProtection="1"/>
    <xf numFmtId="0" fontId="4" fillId="0" borderId="5" xfId="1" applyFont="1" applyFill="1" applyBorder="1" applyAlignment="1" applyProtection="1">
      <alignment horizontal="left" vertical="center" indent="1"/>
    </xf>
    <xf numFmtId="0" fontId="4" fillId="0" borderId="7" xfId="1" applyFont="1" applyFill="1" applyBorder="1" applyAlignment="1" applyProtection="1"/>
    <xf numFmtId="0" fontId="4" fillId="0" borderId="12" xfId="1" applyFont="1" applyFill="1" applyBorder="1" applyAlignment="1" applyProtection="1"/>
    <xf numFmtId="0" fontId="4" fillId="0" borderId="13" xfId="1" applyFont="1" applyFill="1" applyBorder="1" applyAlignment="1" applyProtection="1"/>
    <xf numFmtId="0" fontId="4" fillId="0" borderId="1" xfId="1" applyFont="1" applyFill="1" applyBorder="1" applyAlignment="1" applyProtection="1">
      <alignment horizontal="center"/>
    </xf>
    <xf numFmtId="165" fontId="4" fillId="0" borderId="1" xfId="1" applyNumberFormat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left"/>
    </xf>
    <xf numFmtId="169" fontId="4" fillId="0" borderId="0" xfId="1" applyNumberFormat="1" applyFont="1" applyFill="1" applyBorder="1" applyProtection="1"/>
    <xf numFmtId="0" fontId="4" fillId="0" borderId="0" xfId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left"/>
    </xf>
    <xf numFmtId="168" fontId="4" fillId="0" borderId="0" xfId="1" applyNumberFormat="1" applyFont="1" applyFill="1" applyBorder="1" applyAlignment="1" applyProtection="1">
      <alignment horizontal="left"/>
    </xf>
    <xf numFmtId="0" fontId="4" fillId="0" borderId="0" xfId="1" applyFont="1" applyFill="1" applyAlignment="1" applyProtection="1">
      <alignment horizontal="center"/>
    </xf>
    <xf numFmtId="0" fontId="3" fillId="0" borderId="4" xfId="1" applyFont="1" applyFill="1" applyBorder="1" applyProtection="1">
      <protection hidden="1"/>
    </xf>
    <xf numFmtId="169" fontId="3" fillId="0" borderId="3" xfId="1" applyNumberFormat="1" applyFont="1" applyFill="1" applyBorder="1" applyProtection="1">
      <protection hidden="1"/>
    </xf>
    <xf numFmtId="0" fontId="3" fillId="0" borderId="1" xfId="1" applyFont="1" applyFill="1" applyBorder="1" applyProtection="1">
      <protection hidden="1"/>
    </xf>
    <xf numFmtId="169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6" xfId="1" applyNumberFormat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164" fontId="4" fillId="0" borderId="1" xfId="1" applyNumberFormat="1" applyFont="1" applyFill="1" applyBorder="1" applyAlignment="1" applyProtection="1">
      <alignment horizontal="center"/>
    </xf>
    <xf numFmtId="0" fontId="4" fillId="0" borderId="4" xfId="1" applyFont="1" applyFill="1" applyBorder="1" applyAlignment="1" applyProtection="1">
      <alignment horizontal="center"/>
    </xf>
    <xf numFmtId="169" fontId="0" fillId="0" borderId="17" xfId="0" applyNumberFormat="1" applyBorder="1" applyAlignment="1" applyProtection="1">
      <alignment horizontal="center"/>
      <protection hidden="1"/>
    </xf>
    <xf numFmtId="2" fontId="3" fillId="0" borderId="4" xfId="1" applyNumberFormat="1" applyFont="1" applyFill="1" applyBorder="1" applyAlignment="1" applyProtection="1">
      <alignment horizontal="center"/>
    </xf>
    <xf numFmtId="0" fontId="3" fillId="4" borderId="1" xfId="1" applyFont="1" applyFill="1" applyBorder="1" applyProtection="1">
      <protection hidden="1"/>
    </xf>
    <xf numFmtId="169" fontId="0" fillId="4" borderId="17" xfId="0" applyNumberFormat="1" applyFill="1" applyBorder="1" applyAlignment="1" applyProtection="1">
      <alignment horizontal="center"/>
      <protection hidden="1"/>
    </xf>
    <xf numFmtId="2" fontId="3" fillId="4" borderId="4" xfId="1" applyNumberFormat="1" applyFont="1" applyFill="1" applyBorder="1" applyAlignment="1" applyProtection="1">
      <alignment horizontal="center"/>
    </xf>
    <xf numFmtId="0" fontId="3" fillId="0" borderId="8" xfId="1" applyFont="1" applyFill="1" applyBorder="1" applyProtection="1">
      <protection hidden="1"/>
    </xf>
    <xf numFmtId="169" fontId="3" fillId="0" borderId="9" xfId="1" applyNumberFormat="1" applyFont="1" applyFill="1" applyBorder="1" applyAlignment="1" applyProtection="1">
      <alignment horizontal="center"/>
      <protection hidden="1"/>
    </xf>
    <xf numFmtId="166" fontId="3" fillId="0" borderId="9" xfId="1" applyNumberFormat="1" applyFont="1" applyFill="1" applyBorder="1" applyAlignment="1" applyProtection="1">
      <alignment horizontal="center"/>
    </xf>
    <xf numFmtId="166" fontId="3" fillId="0" borderId="10" xfId="1" applyNumberFormat="1" applyFont="1" applyFill="1" applyBorder="1" applyAlignment="1" applyProtection="1">
      <alignment horizontal="center"/>
    </xf>
    <xf numFmtId="49" fontId="3" fillId="0" borderId="2" xfId="1" applyNumberFormat="1" applyFont="1" applyFill="1" applyBorder="1" applyAlignment="1" applyProtection="1">
      <alignment horizontal="center"/>
    </xf>
    <xf numFmtId="0" fontId="4" fillId="0" borderId="14" xfId="1" applyFont="1" applyFill="1" applyBorder="1" applyProtection="1">
      <protection hidden="1"/>
    </xf>
    <xf numFmtId="169" fontId="4" fillId="0" borderId="15" xfId="1" applyNumberFormat="1" applyFont="1" applyFill="1" applyBorder="1" applyAlignment="1" applyProtection="1">
      <alignment horizontal="center"/>
      <protection hidden="1"/>
    </xf>
    <xf numFmtId="164" fontId="4" fillId="0" borderId="15" xfId="1" applyNumberFormat="1" applyFont="1" applyFill="1" applyBorder="1" applyAlignment="1" applyProtection="1">
      <alignment horizontal="center"/>
    </xf>
    <xf numFmtId="167" fontId="4" fillId="0" borderId="15" xfId="1" applyNumberFormat="1" applyFont="1" applyFill="1" applyBorder="1" applyAlignment="1" applyProtection="1">
      <alignment horizontal="center"/>
    </xf>
    <xf numFmtId="2" fontId="4" fillId="0" borderId="15" xfId="1" applyNumberFormat="1" applyFont="1" applyFill="1" applyBorder="1" applyAlignment="1" applyProtection="1">
      <alignment horizontal="center"/>
    </xf>
    <xf numFmtId="167" fontId="4" fillId="0" borderId="16" xfId="1" applyNumberFormat="1" applyFont="1" applyFill="1" applyBorder="1" applyAlignment="1" applyProtection="1">
      <alignment horizontal="center"/>
    </xf>
    <xf numFmtId="2" fontId="4" fillId="0" borderId="18" xfId="1" applyNumberFormat="1" applyFont="1" applyFill="1" applyBorder="1" applyAlignment="1" applyProtection="1">
      <alignment horizontal="center"/>
    </xf>
    <xf numFmtId="1" fontId="4" fillId="0" borderId="18" xfId="1" applyNumberFormat="1" applyFont="1" applyFill="1" applyBorder="1" applyAlignment="1" applyProtection="1">
      <alignment horizontal="center"/>
    </xf>
    <xf numFmtId="2" fontId="4" fillId="0" borderId="19" xfId="1" applyNumberFormat="1" applyFont="1" applyFill="1" applyBorder="1" applyAlignment="1" applyProtection="1">
      <alignment horizontal="center"/>
    </xf>
    <xf numFmtId="0" fontId="1" fillId="0" borderId="0" xfId="1" applyProtection="1"/>
    <xf numFmtId="169" fontId="3" fillId="0" borderId="0" xfId="1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0" fontId="5" fillId="0" borderId="0" xfId="1" applyFont="1" applyFill="1" applyProtection="1"/>
    <xf numFmtId="169" fontId="1" fillId="0" borderId="0" xfId="1" applyNumberFormat="1" applyProtection="1"/>
    <xf numFmtId="0" fontId="0" fillId="0" borderId="0" xfId="0" applyAlignment="1" applyProtection="1">
      <alignment horizontal="center"/>
    </xf>
    <xf numFmtId="169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0" borderId="11" xfId="1" applyFont="1" applyFill="1" applyBorder="1" applyProtection="1"/>
    <xf numFmtId="169" fontId="3" fillId="0" borderId="11" xfId="1" applyNumberFormat="1" applyFont="1" applyFill="1" applyBorder="1" applyProtection="1"/>
    <xf numFmtId="0" fontId="3" fillId="0" borderId="11" xfId="1" applyFont="1" applyFill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0" fontId="3" fillId="0" borderId="0" xfId="1" applyFont="1" applyFill="1" applyProtection="1"/>
    <xf numFmtId="166" fontId="3" fillId="4" borderId="3" xfId="1" applyNumberFormat="1" applyFont="1" applyFill="1" applyBorder="1" applyAlignment="1" applyProtection="1">
      <alignment horizontal="center"/>
      <protection locked="0"/>
    </xf>
    <xf numFmtId="1" fontId="3" fillId="3" borderId="3" xfId="1" applyNumberFormat="1" applyFont="1" applyFill="1" applyBorder="1" applyAlignment="1" applyProtection="1">
      <alignment horizontal="center"/>
      <protection locked="0"/>
    </xf>
    <xf numFmtId="1" fontId="3" fillId="3" borderId="1" xfId="1" applyNumberFormat="1" applyFont="1" applyFill="1" applyBorder="1" applyAlignment="1" applyProtection="1">
      <alignment horizontal="center"/>
      <protection locked="0"/>
    </xf>
    <xf numFmtId="1" fontId="3" fillId="4" borderId="1" xfId="1" applyNumberFormat="1" applyFont="1" applyFill="1" applyBorder="1" applyAlignment="1" applyProtection="1">
      <alignment horizontal="center"/>
      <protection locked="0"/>
    </xf>
    <xf numFmtId="2" fontId="4" fillId="2" borderId="18" xfId="0" applyNumberFormat="1" applyFont="1" applyFill="1" applyBorder="1" applyAlignment="1" applyProtection="1">
      <alignment horizontal="center"/>
    </xf>
    <xf numFmtId="0" fontId="4" fillId="0" borderId="4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>
      <alignment horizontal="center"/>
    </xf>
    <xf numFmtId="0" fontId="4" fillId="0" borderId="1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3" borderId="4" xfId="1" applyFont="1" applyFill="1" applyBorder="1" applyAlignment="1" applyProtection="1">
      <alignment horizontal="center" vertical="center"/>
      <protection locked="0"/>
    </xf>
    <xf numFmtId="0" fontId="4" fillId="3" borderId="7" xfId="1" applyFont="1" applyFill="1" applyBorder="1" applyAlignment="1" applyProtection="1">
      <alignment horizontal="center" vertical="center"/>
      <protection locked="0"/>
    </xf>
    <xf numFmtId="0" fontId="4" fillId="3" borderId="3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 indent="1"/>
    </xf>
    <xf numFmtId="0" fontId="4" fillId="0" borderId="3" xfId="1" applyFont="1" applyFill="1" applyBorder="1" applyAlignment="1" applyProtection="1">
      <alignment horizontal="center"/>
    </xf>
    <xf numFmtId="166" fontId="3" fillId="2" borderId="1" xfId="1" applyNumberFormat="1" applyFont="1" applyFill="1" applyBorder="1" applyAlignment="1" applyProtection="1">
      <alignment horizontal="center"/>
    </xf>
    <xf numFmtId="166" fontId="3" fillId="2" borderId="9" xfId="1" applyNumberFormat="1" applyFont="1" applyFill="1" applyBorder="1" applyAlignment="1" applyProtection="1">
      <alignment horizontal="center"/>
    </xf>
    <xf numFmtId="2" fontId="3" fillId="2" borderId="4" xfId="1" applyNumberFormat="1" applyFont="1" applyFill="1" applyBorder="1" applyAlignment="1" applyProtection="1">
      <alignment horizontal="center"/>
    </xf>
    <xf numFmtId="166" fontId="7" fillId="3" borderId="3" xfId="1" applyNumberFormat="1" applyFont="1" applyFill="1" applyBorder="1" applyAlignment="1" applyProtection="1">
      <alignment horizontal="center"/>
      <protection locked="0"/>
    </xf>
    <xf numFmtId="1" fontId="3" fillId="4" borderId="3" xfId="1" applyNumberFormat="1" applyFont="1" applyFill="1" applyBorder="1" applyAlignment="1" applyProtection="1">
      <alignment horizontal="center"/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center"/>
      <protection hidden="1"/>
    </xf>
    <xf numFmtId="166" fontId="3" fillId="2" borderId="3" xfId="1" applyNumberFormat="1" applyFont="1" applyFill="1" applyBorder="1" applyAlignment="1" applyProtection="1">
      <alignment horizontal="center"/>
    </xf>
    <xf numFmtId="49" fontId="4" fillId="2" borderId="1" xfId="1" applyNumberFormat="1" applyFont="1" applyFill="1" applyBorder="1" applyAlignment="1" applyProtection="1">
      <alignment horizontal="center"/>
      <protection locked="0"/>
    </xf>
    <xf numFmtId="166" fontId="7" fillId="3" borderId="1" xfId="1" applyNumberFormat="1" applyFont="1" applyFill="1" applyBorder="1" applyAlignment="1" applyProtection="1">
      <alignment horizontal="center"/>
      <protection locked="0"/>
    </xf>
    <xf numFmtId="166" fontId="7" fillId="4" borderId="1" xfId="1" applyNumberFormat="1" applyFont="1" applyFill="1" applyBorder="1" applyAlignment="1" applyProtection="1">
      <alignment horizontal="center"/>
      <protection locked="0"/>
    </xf>
    <xf numFmtId="166" fontId="7" fillId="4" borderId="3" xfId="1" applyNumberFormat="1" applyFont="1" applyFill="1" applyBorder="1" applyAlignment="1" applyProtection="1">
      <alignment horizontal="center"/>
      <protection locked="0"/>
    </xf>
    <xf numFmtId="49" fontId="4" fillId="2" borderId="1" xfId="1" applyNumberFormat="1" applyFont="1" applyFill="1" applyBorder="1" applyAlignment="1" applyProtection="1">
      <alignment horizontal="center"/>
    </xf>
    <xf numFmtId="1" fontId="3" fillId="2" borderId="1" xfId="1" applyNumberFormat="1" applyFont="1" applyFill="1" applyBorder="1" applyAlignment="1" applyProtection="1">
      <alignment horizontal="center"/>
    </xf>
    <xf numFmtId="49" fontId="3" fillId="2" borderId="1" xfId="1" applyNumberFormat="1" applyFont="1" applyFill="1" applyBorder="1" applyAlignment="1" applyProtection="1">
      <alignment horizontal="center"/>
    </xf>
    <xf numFmtId="0" fontId="4" fillId="0" borderId="4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>
      <alignment horizontal="center"/>
    </xf>
    <xf numFmtId="0" fontId="4" fillId="0" borderId="1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3" borderId="4" xfId="1" applyFont="1" applyFill="1" applyBorder="1" applyAlignment="1" applyProtection="1">
      <alignment horizontal="center" vertical="center"/>
      <protection locked="0"/>
    </xf>
    <xf numFmtId="0" fontId="4" fillId="3" borderId="7" xfId="1" applyFont="1" applyFill="1" applyBorder="1" applyAlignment="1" applyProtection="1">
      <alignment horizontal="center" vertical="center"/>
      <protection locked="0"/>
    </xf>
    <xf numFmtId="0" fontId="4" fillId="3" borderId="3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 indent="1"/>
    </xf>
    <xf numFmtId="0" fontId="4" fillId="0" borderId="3" xfId="1" applyFont="1" applyFill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4" fillId="0" borderId="18" xfId="1" applyNumberFormat="1" applyFont="1" applyFill="1" applyBorder="1" applyAlignment="1" applyProtection="1">
      <alignment horizontal="left"/>
    </xf>
    <xf numFmtId="0" fontId="8" fillId="0" borderId="23" xfId="0" applyFont="1" applyBorder="1"/>
    <xf numFmtId="0" fontId="4" fillId="0" borderId="0" xfId="1" applyFont="1" applyFill="1" applyBorder="1" applyProtection="1">
      <protection hidden="1"/>
    </xf>
    <xf numFmtId="169" fontId="4" fillId="0" borderId="0" xfId="1" applyNumberFormat="1" applyFont="1" applyFill="1" applyBorder="1" applyAlignment="1" applyProtection="1">
      <alignment horizontal="center"/>
      <protection hidden="1"/>
    </xf>
    <xf numFmtId="164" fontId="4" fillId="0" borderId="0" xfId="1" applyNumberFormat="1" applyFont="1" applyFill="1" applyBorder="1" applyAlignment="1" applyProtection="1">
      <alignment horizontal="center"/>
    </xf>
    <xf numFmtId="167" fontId="4" fillId="0" borderId="0" xfId="1" applyNumberFormat="1" applyFont="1" applyFill="1" applyBorder="1" applyAlignment="1" applyProtection="1">
      <alignment horizontal="center"/>
    </xf>
    <xf numFmtId="2" fontId="4" fillId="0" borderId="0" xfId="1" applyNumberFormat="1" applyFont="1" applyFill="1" applyBorder="1" applyAlignment="1" applyProtection="1">
      <alignment horizontal="center"/>
    </xf>
    <xf numFmtId="2" fontId="4" fillId="0" borderId="20" xfId="1" applyNumberFormat="1" applyFont="1" applyFill="1" applyBorder="1" applyAlignment="1" applyProtection="1">
      <alignment horizontal="center"/>
    </xf>
    <xf numFmtId="1" fontId="4" fillId="0" borderId="20" xfId="1" applyNumberFormat="1" applyFont="1" applyFill="1" applyBorder="1" applyAlignment="1" applyProtection="1">
      <alignment horizontal="center"/>
    </xf>
    <xf numFmtId="166" fontId="8" fillId="0" borderId="21" xfId="0" applyNumberFormat="1" applyFont="1" applyBorder="1" applyAlignment="1" applyProtection="1">
      <alignment horizontal="center"/>
    </xf>
    <xf numFmtId="0" fontId="8" fillId="0" borderId="22" xfId="0" applyFont="1" applyBorder="1"/>
    <xf numFmtId="2" fontId="8" fillId="0" borderId="18" xfId="0" applyNumberFormat="1" applyFont="1" applyBorder="1" applyAlignment="1" applyProtection="1">
      <alignment horizontal="center"/>
    </xf>
    <xf numFmtId="2" fontId="4" fillId="2" borderId="18" xfId="0" applyNumberFormat="1" applyFont="1" applyFill="1" applyBorder="1" applyAlignment="1" applyProtection="1">
      <alignment horizontal="left"/>
    </xf>
    <xf numFmtId="2" fontId="4" fillId="0" borderId="23" xfId="1" applyNumberFormat="1" applyFont="1" applyFill="1" applyBorder="1" applyAlignment="1" applyProtection="1">
      <alignment horizontal="center"/>
    </xf>
    <xf numFmtId="2" fontId="4" fillId="0" borderId="22" xfId="1" applyNumberFormat="1" applyFont="1" applyFill="1" applyBorder="1" applyAlignment="1" applyProtection="1">
      <alignment horizontal="left"/>
    </xf>
    <xf numFmtId="1" fontId="4" fillId="0" borderId="23" xfId="1" applyNumberFormat="1" applyFont="1" applyFill="1" applyBorder="1" applyAlignment="1" applyProtection="1">
      <alignment horizontal="left"/>
    </xf>
    <xf numFmtId="1" fontId="4" fillId="0" borderId="23" xfId="1" applyNumberFormat="1" applyFont="1" applyFill="1" applyBorder="1" applyAlignment="1" applyProtection="1">
      <alignment horizontal="center"/>
    </xf>
    <xf numFmtId="0" fontId="0" fillId="0" borderId="0" xfId="0" applyBorder="1"/>
    <xf numFmtId="0" fontId="4" fillId="0" borderId="5" xfId="1" applyFont="1" applyFill="1" applyBorder="1" applyAlignment="1" applyProtection="1">
      <alignment horizontal="center"/>
    </xf>
    <xf numFmtId="0" fontId="4" fillId="0" borderId="1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3" borderId="4" xfId="1" applyFont="1" applyFill="1" applyBorder="1" applyAlignment="1" applyProtection="1">
      <alignment horizontal="center" vertical="center"/>
      <protection locked="0"/>
    </xf>
    <xf numFmtId="0" fontId="4" fillId="3" borderId="7" xfId="1" applyFont="1" applyFill="1" applyBorder="1" applyAlignment="1" applyProtection="1">
      <alignment horizontal="center" vertical="center"/>
      <protection locked="0"/>
    </xf>
    <xf numFmtId="0" fontId="4" fillId="3" borderId="3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 indent="1"/>
    </xf>
    <xf numFmtId="0" fontId="4" fillId="0" borderId="4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3" xfId="1" applyFont="1" applyFill="1" applyBorder="1" applyAlignment="1" applyProtection="1">
      <alignment horizontal="center"/>
    </xf>
    <xf numFmtId="0" fontId="3" fillId="2" borderId="1" xfId="1" applyFont="1" applyFill="1" applyBorder="1" applyProtection="1">
      <protection hidden="1"/>
    </xf>
    <xf numFmtId="169" fontId="0" fillId="2" borderId="17" xfId="0" applyNumberFormat="1" applyFill="1" applyBorder="1" applyAlignment="1" applyProtection="1">
      <alignment horizontal="center"/>
      <protection hidden="1"/>
    </xf>
    <xf numFmtId="166" fontId="3" fillId="2" borderId="1" xfId="1" applyNumberFormat="1" applyFont="1" applyFill="1" applyBorder="1" applyAlignment="1" applyProtection="1">
      <alignment horizontal="center"/>
      <protection locked="0"/>
    </xf>
    <xf numFmtId="166" fontId="3" fillId="2" borderId="3" xfId="1" applyNumberFormat="1" applyFont="1" applyFill="1" applyBorder="1" applyAlignment="1" applyProtection="1">
      <alignment horizontal="center"/>
      <protection locked="0"/>
    </xf>
    <xf numFmtId="49" fontId="3" fillId="2" borderId="1" xfId="1" applyNumberFormat="1" applyFont="1" applyFill="1" applyBorder="1" applyAlignment="1" applyProtection="1">
      <alignment horizontal="center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0" fontId="3" fillId="2" borderId="8" xfId="1" applyFont="1" applyFill="1" applyBorder="1" applyProtection="1">
      <protection hidden="1"/>
    </xf>
    <xf numFmtId="169" fontId="3" fillId="2" borderId="9" xfId="1" applyNumberFormat="1" applyFont="1" applyFill="1" applyBorder="1" applyAlignment="1" applyProtection="1">
      <alignment horizontal="center"/>
      <protection hidden="1"/>
    </xf>
    <xf numFmtId="166" fontId="3" fillId="2" borderId="10" xfId="1" applyNumberFormat="1" applyFont="1" applyFill="1" applyBorder="1" applyAlignment="1" applyProtection="1">
      <alignment horizontal="center"/>
    </xf>
    <xf numFmtId="49" fontId="3" fillId="2" borderId="2" xfId="1" applyNumberFormat="1" applyFont="1" applyFill="1" applyBorder="1" applyAlignment="1" applyProtection="1">
      <alignment horizontal="center"/>
    </xf>
    <xf numFmtId="169" fontId="4" fillId="2" borderId="1" xfId="1" applyNumberFormat="1" applyFont="1" applyFill="1" applyBorder="1" applyAlignment="1" applyProtection="1">
      <alignment horizontal="center"/>
      <protection hidden="1"/>
    </xf>
    <xf numFmtId="164" fontId="4" fillId="2" borderId="6" xfId="1" applyNumberFormat="1" applyFont="1" applyFill="1" applyBorder="1" applyAlignment="1" applyProtection="1">
      <alignment horizontal="center"/>
    </xf>
    <xf numFmtId="0" fontId="4" fillId="2" borderId="6" xfId="1" applyFont="1" applyFill="1" applyBorder="1" applyAlignment="1" applyProtection="1">
      <alignment horizontal="center"/>
    </xf>
    <xf numFmtId="164" fontId="4" fillId="2" borderId="1" xfId="1" applyNumberFormat="1" applyFont="1" applyFill="1" applyBorder="1" applyAlignment="1" applyProtection="1">
      <alignment horizontal="center"/>
    </xf>
    <xf numFmtId="0" fontId="4" fillId="2" borderId="1" xfId="1" applyFont="1" applyFill="1" applyBorder="1" applyAlignment="1" applyProtection="1">
      <alignment horizontal="center"/>
    </xf>
    <xf numFmtId="0" fontId="4" fillId="2" borderId="4" xfId="1" applyFont="1" applyFill="1" applyBorder="1" applyAlignment="1" applyProtection="1">
      <alignment horizontal="center"/>
    </xf>
    <xf numFmtId="166" fontId="3" fillId="4" borderId="3" xfId="1" applyNumberFormat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>
      <alignment horizontal="center"/>
    </xf>
    <xf numFmtId="0" fontId="4" fillId="0" borderId="1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>
      <alignment horizontal="center"/>
    </xf>
    <xf numFmtId="0" fontId="4" fillId="0" borderId="1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3" borderId="4" xfId="1" applyFont="1" applyFill="1" applyBorder="1" applyAlignment="1" applyProtection="1">
      <alignment horizontal="center" vertical="center"/>
      <protection locked="0"/>
    </xf>
    <xf numFmtId="0" fontId="4" fillId="3" borderId="7" xfId="1" applyFont="1" applyFill="1" applyBorder="1" applyAlignment="1" applyProtection="1">
      <alignment horizontal="center" vertical="center"/>
      <protection locked="0"/>
    </xf>
    <xf numFmtId="0" fontId="4" fillId="3" borderId="3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 indent="1"/>
    </xf>
    <xf numFmtId="0" fontId="4" fillId="0" borderId="4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3" xfId="1" applyFont="1" applyFill="1" applyBorder="1" applyAlignment="1" applyProtection="1">
      <alignment horizontal="center"/>
    </xf>
  </cellXfs>
  <cellStyles count="6">
    <cellStyle name="Euro" xfId="2"/>
    <cellStyle name="Standard" xfId="0" builtinId="0"/>
    <cellStyle name="Standard 2" xfId="4"/>
    <cellStyle name="Standard 3" xfId="1"/>
    <cellStyle name="Währung 2" xfId="5"/>
    <cellStyle name="Währung 3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I2" sqref="I2"/>
    </sheetView>
  </sheetViews>
  <sheetFormatPr baseColWidth="10" defaultRowHeight="15" x14ac:dyDescent="0.25"/>
  <cols>
    <col min="1" max="1" width="4.42578125" customWidth="1"/>
    <col min="2" max="2" width="10.28515625" customWidth="1"/>
    <col min="14" max="14" width="20.7109375" customWidth="1"/>
  </cols>
  <sheetData>
    <row r="1" spans="1:14" x14ac:dyDescent="0.25">
      <c r="A1" s="10"/>
      <c r="B1" s="11"/>
      <c r="C1" s="12"/>
      <c r="D1" s="12"/>
      <c r="E1" s="13"/>
      <c r="F1" s="14" t="s">
        <v>0</v>
      </c>
      <c r="G1" s="15"/>
      <c r="H1" s="16"/>
      <c r="I1" s="153" t="s">
        <v>15</v>
      </c>
      <c r="J1" s="154"/>
      <c r="K1" s="154"/>
      <c r="L1" s="155"/>
      <c r="M1" s="17" t="s">
        <v>21</v>
      </c>
      <c r="N1" s="18" t="s">
        <v>20</v>
      </c>
    </row>
    <row r="2" spans="1:14" x14ac:dyDescent="0.25">
      <c r="A2" s="19"/>
      <c r="B2" s="20"/>
      <c r="C2" s="19"/>
      <c r="D2" s="19"/>
      <c r="E2" s="129"/>
      <c r="F2" s="130"/>
      <c r="G2" s="130"/>
      <c r="H2" s="131"/>
      <c r="I2" s="129"/>
      <c r="J2" s="130"/>
      <c r="K2" s="130"/>
      <c r="L2" s="131"/>
      <c r="M2" s="86" t="s">
        <v>33</v>
      </c>
      <c r="N2" s="86">
        <v>2020</v>
      </c>
    </row>
    <row r="3" spans="1:14" x14ac:dyDescent="0.25">
      <c r="A3" s="19"/>
      <c r="B3" s="20"/>
      <c r="C3" s="19"/>
      <c r="D3" s="19"/>
      <c r="E3" s="21"/>
      <c r="F3" s="22"/>
      <c r="G3" s="21"/>
      <c r="H3" s="23"/>
      <c r="I3" s="132"/>
      <c r="J3" s="132"/>
      <c r="K3" s="132"/>
      <c r="L3" s="132"/>
      <c r="M3" s="21"/>
      <c r="N3" s="24"/>
    </row>
    <row r="4" spans="1:14" x14ac:dyDescent="0.25">
      <c r="A4" s="25"/>
      <c r="B4" s="26"/>
      <c r="C4" s="133" t="s">
        <v>16</v>
      </c>
      <c r="D4" s="134"/>
      <c r="E4" s="135"/>
      <c r="F4" s="133" t="s">
        <v>17</v>
      </c>
      <c r="G4" s="134"/>
      <c r="H4" s="135"/>
      <c r="I4" s="133" t="s">
        <v>24</v>
      </c>
      <c r="J4" s="134"/>
      <c r="K4" s="135"/>
      <c r="L4" s="133" t="s">
        <v>22</v>
      </c>
      <c r="M4" s="134"/>
      <c r="N4" s="17" t="s">
        <v>19</v>
      </c>
    </row>
    <row r="5" spans="1:14" x14ac:dyDescent="0.25">
      <c r="A5" s="27"/>
      <c r="B5" s="28" t="s">
        <v>3</v>
      </c>
      <c r="C5" s="29" t="s">
        <v>1</v>
      </c>
      <c r="D5" s="29" t="s">
        <v>2</v>
      </c>
      <c r="E5" s="30" t="s">
        <v>4</v>
      </c>
      <c r="F5" s="31" t="s">
        <v>1</v>
      </c>
      <c r="G5" s="31" t="s">
        <v>2</v>
      </c>
      <c r="H5" s="17" t="s">
        <v>4</v>
      </c>
      <c r="I5" s="29" t="s">
        <v>1</v>
      </c>
      <c r="J5" s="29" t="s">
        <v>2</v>
      </c>
      <c r="K5" s="30" t="s">
        <v>4</v>
      </c>
      <c r="L5" s="31"/>
      <c r="M5" s="133" t="s">
        <v>5</v>
      </c>
      <c r="N5" s="92"/>
    </row>
    <row r="6" spans="1:14" x14ac:dyDescent="0.25">
      <c r="A6" s="35" t="s">
        <v>8</v>
      </c>
      <c r="B6" s="36">
        <v>43831</v>
      </c>
      <c r="C6" s="7"/>
      <c r="D6" s="65"/>
      <c r="E6" s="4">
        <f>D6-C6</f>
        <v>0</v>
      </c>
      <c r="F6" s="65"/>
      <c r="G6" s="65"/>
      <c r="H6" s="4">
        <f>G6-F6</f>
        <v>0</v>
      </c>
      <c r="I6" s="65"/>
      <c r="J6" s="65"/>
      <c r="K6" s="4">
        <f>J6-I6</f>
        <v>0</v>
      </c>
      <c r="L6" s="84"/>
      <c r="M6" s="37">
        <f>L6*5</f>
        <v>0</v>
      </c>
      <c r="N6" s="85" t="s">
        <v>38</v>
      </c>
    </row>
    <row r="7" spans="1:14" x14ac:dyDescent="0.25">
      <c r="A7" s="136" t="s">
        <v>12</v>
      </c>
      <c r="B7" s="137">
        <v>43832</v>
      </c>
      <c r="C7" s="5"/>
      <c r="D7" s="6"/>
      <c r="E7" s="80">
        <f t="shared" ref="E7:E36" si="0">D7-C7</f>
        <v>0</v>
      </c>
      <c r="F7" s="6"/>
      <c r="G7" s="6"/>
      <c r="H7" s="80">
        <f t="shared" ref="H7:H36" si="1">G7-F7</f>
        <v>0</v>
      </c>
      <c r="I7" s="6"/>
      <c r="J7" s="6"/>
      <c r="K7" s="80">
        <f t="shared" ref="K7:K36" si="2">J7-I7</f>
        <v>0</v>
      </c>
      <c r="L7" s="66"/>
      <c r="M7" s="82">
        <f t="shared" ref="M7:M36" si="3">L7*5</f>
        <v>0</v>
      </c>
      <c r="N7" s="8"/>
    </row>
    <row r="8" spans="1:14" x14ac:dyDescent="0.25">
      <c r="A8" s="136" t="s">
        <v>9</v>
      </c>
      <c r="B8" s="137">
        <v>43833</v>
      </c>
      <c r="C8" s="5"/>
      <c r="D8" s="6"/>
      <c r="E8" s="80">
        <f t="shared" si="0"/>
        <v>0</v>
      </c>
      <c r="F8" s="6"/>
      <c r="G8" s="6"/>
      <c r="H8" s="80">
        <f t="shared" si="1"/>
        <v>0</v>
      </c>
      <c r="I8" s="6"/>
      <c r="J8" s="6"/>
      <c r="K8" s="80">
        <f t="shared" si="2"/>
        <v>0</v>
      </c>
      <c r="L8" s="66"/>
      <c r="M8" s="82">
        <f t="shared" si="3"/>
        <v>0</v>
      </c>
      <c r="N8" s="8"/>
    </row>
    <row r="9" spans="1:14" x14ac:dyDescent="0.25">
      <c r="A9" s="35" t="s">
        <v>10</v>
      </c>
      <c r="B9" s="36">
        <v>43834</v>
      </c>
      <c r="C9" s="7"/>
      <c r="D9" s="65"/>
      <c r="E9" s="4">
        <f t="shared" si="0"/>
        <v>0</v>
      </c>
      <c r="F9" s="65"/>
      <c r="G9" s="65"/>
      <c r="H9" s="4">
        <f t="shared" si="1"/>
        <v>0</v>
      </c>
      <c r="I9" s="65"/>
      <c r="J9" s="65"/>
      <c r="K9" s="4">
        <f t="shared" si="2"/>
        <v>0</v>
      </c>
      <c r="L9" s="84"/>
      <c r="M9" s="37">
        <f t="shared" si="3"/>
        <v>0</v>
      </c>
      <c r="N9" s="85"/>
    </row>
    <row r="10" spans="1:14" x14ac:dyDescent="0.25">
      <c r="A10" s="35" t="s">
        <v>11</v>
      </c>
      <c r="B10" s="36">
        <v>43835</v>
      </c>
      <c r="C10" s="7"/>
      <c r="D10" s="65"/>
      <c r="E10" s="4">
        <f t="shared" si="0"/>
        <v>0</v>
      </c>
      <c r="F10" s="65"/>
      <c r="G10" s="65"/>
      <c r="H10" s="4">
        <f t="shared" si="1"/>
        <v>0</v>
      </c>
      <c r="I10" s="7"/>
      <c r="J10" s="7"/>
      <c r="K10" s="4">
        <f t="shared" si="2"/>
        <v>0</v>
      </c>
      <c r="L10" s="68"/>
      <c r="M10" s="37">
        <f t="shared" si="3"/>
        <v>0</v>
      </c>
      <c r="N10" s="85"/>
    </row>
    <row r="11" spans="1:14" x14ac:dyDescent="0.25">
      <c r="A11" s="136" t="s">
        <v>6</v>
      </c>
      <c r="B11" s="137">
        <v>43836</v>
      </c>
      <c r="C11" s="5"/>
      <c r="D11" s="5"/>
      <c r="E11" s="80">
        <f t="shared" si="0"/>
        <v>0</v>
      </c>
      <c r="F11" s="5"/>
      <c r="G11" s="5"/>
      <c r="H11" s="80">
        <f t="shared" si="1"/>
        <v>0</v>
      </c>
      <c r="I11" s="5"/>
      <c r="J11" s="5"/>
      <c r="K11" s="80">
        <f t="shared" si="2"/>
        <v>0</v>
      </c>
      <c r="L11" s="67"/>
      <c r="M11" s="82">
        <f t="shared" si="3"/>
        <v>0</v>
      </c>
      <c r="N11" s="8"/>
    </row>
    <row r="12" spans="1:14" x14ac:dyDescent="0.25">
      <c r="A12" s="136" t="s">
        <v>7</v>
      </c>
      <c r="B12" s="137">
        <v>43837</v>
      </c>
      <c r="C12" s="5"/>
      <c r="D12" s="5"/>
      <c r="E12" s="80">
        <f t="shared" si="0"/>
        <v>0</v>
      </c>
      <c r="F12" s="5"/>
      <c r="G12" s="5"/>
      <c r="H12" s="80">
        <f t="shared" si="1"/>
        <v>0</v>
      </c>
      <c r="I12" s="5"/>
      <c r="J12" s="5"/>
      <c r="K12" s="80">
        <f t="shared" si="2"/>
        <v>0</v>
      </c>
      <c r="L12" s="67"/>
      <c r="M12" s="82">
        <f t="shared" si="3"/>
        <v>0</v>
      </c>
      <c r="N12" s="8"/>
    </row>
    <row r="13" spans="1:14" x14ac:dyDescent="0.25">
      <c r="A13" s="136" t="s">
        <v>8</v>
      </c>
      <c r="B13" s="137">
        <v>43838</v>
      </c>
      <c r="C13" s="5"/>
      <c r="D13" s="6"/>
      <c r="E13" s="80">
        <f t="shared" si="0"/>
        <v>0</v>
      </c>
      <c r="F13" s="6"/>
      <c r="G13" s="6"/>
      <c r="H13" s="80">
        <f t="shared" si="1"/>
        <v>0</v>
      </c>
      <c r="I13" s="6"/>
      <c r="J13" s="6"/>
      <c r="K13" s="80">
        <f t="shared" si="2"/>
        <v>0</v>
      </c>
      <c r="L13" s="66"/>
      <c r="M13" s="82">
        <f t="shared" si="3"/>
        <v>0</v>
      </c>
      <c r="N13" s="8"/>
    </row>
    <row r="14" spans="1:14" x14ac:dyDescent="0.25">
      <c r="A14" s="136" t="s">
        <v>12</v>
      </c>
      <c r="B14" s="137">
        <v>43839</v>
      </c>
      <c r="C14" s="5"/>
      <c r="D14" s="6"/>
      <c r="E14" s="80">
        <f t="shared" si="0"/>
        <v>0</v>
      </c>
      <c r="F14" s="6"/>
      <c r="G14" s="6"/>
      <c r="H14" s="80">
        <f t="shared" si="1"/>
        <v>0</v>
      </c>
      <c r="I14" s="6"/>
      <c r="J14" s="6"/>
      <c r="K14" s="80">
        <f t="shared" si="2"/>
        <v>0</v>
      </c>
      <c r="L14" s="66"/>
      <c r="M14" s="82">
        <f t="shared" si="3"/>
        <v>0</v>
      </c>
      <c r="N14" s="8"/>
    </row>
    <row r="15" spans="1:14" x14ac:dyDescent="0.25">
      <c r="A15" s="136" t="s">
        <v>9</v>
      </c>
      <c r="B15" s="137">
        <v>43840</v>
      </c>
      <c r="C15" s="5"/>
      <c r="D15" s="6"/>
      <c r="E15" s="80">
        <f t="shared" si="0"/>
        <v>0</v>
      </c>
      <c r="F15" s="6"/>
      <c r="G15" s="6"/>
      <c r="H15" s="80">
        <f t="shared" si="1"/>
        <v>0</v>
      </c>
      <c r="I15" s="6"/>
      <c r="J15" s="6"/>
      <c r="K15" s="80">
        <f t="shared" si="2"/>
        <v>0</v>
      </c>
      <c r="L15" s="66"/>
      <c r="M15" s="82">
        <f t="shared" si="3"/>
        <v>0</v>
      </c>
      <c r="N15" s="8"/>
    </row>
    <row r="16" spans="1:14" x14ac:dyDescent="0.25">
      <c r="A16" s="35" t="s">
        <v>10</v>
      </c>
      <c r="B16" s="36">
        <v>43841</v>
      </c>
      <c r="C16" s="7"/>
      <c r="D16" s="65"/>
      <c r="E16" s="4">
        <f t="shared" si="0"/>
        <v>0</v>
      </c>
      <c r="F16" s="65"/>
      <c r="G16" s="65"/>
      <c r="H16" s="4">
        <f t="shared" si="1"/>
        <v>0</v>
      </c>
      <c r="I16" s="65"/>
      <c r="J16" s="65"/>
      <c r="K16" s="4">
        <f t="shared" si="2"/>
        <v>0</v>
      </c>
      <c r="L16" s="84"/>
      <c r="M16" s="37">
        <f t="shared" si="3"/>
        <v>0</v>
      </c>
      <c r="N16" s="85"/>
    </row>
    <row r="17" spans="1:14" x14ac:dyDescent="0.25">
      <c r="A17" s="35" t="s">
        <v>11</v>
      </c>
      <c r="B17" s="36">
        <v>43842</v>
      </c>
      <c r="C17" s="7"/>
      <c r="D17" s="65"/>
      <c r="E17" s="4">
        <f t="shared" si="0"/>
        <v>0</v>
      </c>
      <c r="F17" s="65"/>
      <c r="G17" s="65"/>
      <c r="H17" s="4">
        <f t="shared" si="1"/>
        <v>0</v>
      </c>
      <c r="I17" s="65"/>
      <c r="J17" s="65"/>
      <c r="K17" s="4">
        <f t="shared" si="2"/>
        <v>0</v>
      </c>
      <c r="L17" s="68"/>
      <c r="M17" s="37">
        <f t="shared" si="3"/>
        <v>0</v>
      </c>
      <c r="N17" s="85"/>
    </row>
    <row r="18" spans="1:14" x14ac:dyDescent="0.25">
      <c r="A18" s="136" t="s">
        <v>6</v>
      </c>
      <c r="B18" s="137">
        <v>43843</v>
      </c>
      <c r="C18" s="5"/>
      <c r="D18" s="5"/>
      <c r="E18" s="80">
        <f t="shared" si="0"/>
        <v>0</v>
      </c>
      <c r="F18" s="5"/>
      <c r="G18" s="5"/>
      <c r="H18" s="80">
        <f t="shared" si="1"/>
        <v>0</v>
      </c>
      <c r="I18" s="5"/>
      <c r="J18" s="5"/>
      <c r="K18" s="80">
        <f t="shared" si="2"/>
        <v>0</v>
      </c>
      <c r="L18" s="67"/>
      <c r="M18" s="82">
        <f t="shared" si="3"/>
        <v>0</v>
      </c>
      <c r="N18" s="8"/>
    </row>
    <row r="19" spans="1:14" x14ac:dyDescent="0.25">
      <c r="A19" s="136" t="s">
        <v>7</v>
      </c>
      <c r="B19" s="137">
        <v>43844</v>
      </c>
      <c r="C19" s="5"/>
      <c r="D19" s="5"/>
      <c r="E19" s="80">
        <f t="shared" si="0"/>
        <v>0</v>
      </c>
      <c r="F19" s="5"/>
      <c r="G19" s="5"/>
      <c r="H19" s="80">
        <f t="shared" si="1"/>
        <v>0</v>
      </c>
      <c r="I19" s="5"/>
      <c r="J19" s="5"/>
      <c r="K19" s="80">
        <f t="shared" si="2"/>
        <v>0</v>
      </c>
      <c r="L19" s="67"/>
      <c r="M19" s="82">
        <f t="shared" si="3"/>
        <v>0</v>
      </c>
      <c r="N19" s="8"/>
    </row>
    <row r="20" spans="1:14" x14ac:dyDescent="0.25">
      <c r="A20" s="136" t="s">
        <v>8</v>
      </c>
      <c r="B20" s="137">
        <v>43845</v>
      </c>
      <c r="C20" s="5"/>
      <c r="D20" s="6"/>
      <c r="E20" s="80">
        <f t="shared" si="0"/>
        <v>0</v>
      </c>
      <c r="F20" s="6"/>
      <c r="G20" s="6"/>
      <c r="H20" s="80">
        <f t="shared" si="1"/>
        <v>0</v>
      </c>
      <c r="I20" s="6"/>
      <c r="J20" s="6"/>
      <c r="K20" s="80">
        <f t="shared" si="2"/>
        <v>0</v>
      </c>
      <c r="L20" s="66"/>
      <c r="M20" s="82">
        <f t="shared" si="3"/>
        <v>0</v>
      </c>
      <c r="N20" s="8"/>
    </row>
    <row r="21" spans="1:14" x14ac:dyDescent="0.25">
      <c r="A21" s="136" t="s">
        <v>12</v>
      </c>
      <c r="B21" s="137">
        <v>43846</v>
      </c>
      <c r="C21" s="5"/>
      <c r="D21" s="6"/>
      <c r="E21" s="80">
        <f t="shared" si="0"/>
        <v>0</v>
      </c>
      <c r="F21" s="6"/>
      <c r="G21" s="6"/>
      <c r="H21" s="80">
        <f t="shared" si="1"/>
        <v>0</v>
      </c>
      <c r="I21" s="6"/>
      <c r="J21" s="6"/>
      <c r="K21" s="80">
        <f t="shared" si="2"/>
        <v>0</v>
      </c>
      <c r="L21" s="66"/>
      <c r="M21" s="82">
        <f t="shared" si="3"/>
        <v>0</v>
      </c>
      <c r="N21" s="8"/>
    </row>
    <row r="22" spans="1:14" x14ac:dyDescent="0.25">
      <c r="A22" s="136" t="s">
        <v>9</v>
      </c>
      <c r="B22" s="137">
        <v>43847</v>
      </c>
      <c r="C22" s="5"/>
      <c r="D22" s="6"/>
      <c r="E22" s="80">
        <f t="shared" si="0"/>
        <v>0</v>
      </c>
      <c r="F22" s="6"/>
      <c r="G22" s="6"/>
      <c r="H22" s="80">
        <f t="shared" si="1"/>
        <v>0</v>
      </c>
      <c r="I22" s="6"/>
      <c r="J22" s="6"/>
      <c r="K22" s="80">
        <f t="shared" si="2"/>
        <v>0</v>
      </c>
      <c r="L22" s="66"/>
      <c r="M22" s="82">
        <f t="shared" si="3"/>
        <v>0</v>
      </c>
      <c r="N22" s="8"/>
    </row>
    <row r="23" spans="1:14" x14ac:dyDescent="0.25">
      <c r="A23" s="35" t="s">
        <v>10</v>
      </c>
      <c r="B23" s="36">
        <v>43848</v>
      </c>
      <c r="C23" s="7"/>
      <c r="D23" s="65"/>
      <c r="E23" s="4">
        <f t="shared" si="0"/>
        <v>0</v>
      </c>
      <c r="F23" s="65"/>
      <c r="G23" s="65"/>
      <c r="H23" s="4">
        <f t="shared" si="1"/>
        <v>0</v>
      </c>
      <c r="I23" s="65"/>
      <c r="J23" s="65"/>
      <c r="K23" s="4">
        <f t="shared" si="2"/>
        <v>0</v>
      </c>
      <c r="L23" s="84"/>
      <c r="M23" s="37">
        <f t="shared" si="3"/>
        <v>0</v>
      </c>
      <c r="N23" s="85"/>
    </row>
    <row r="24" spans="1:14" x14ac:dyDescent="0.25">
      <c r="A24" s="35" t="s">
        <v>11</v>
      </c>
      <c r="B24" s="36">
        <v>43849</v>
      </c>
      <c r="C24" s="7"/>
      <c r="D24" s="65"/>
      <c r="E24" s="4">
        <f t="shared" si="0"/>
        <v>0</v>
      </c>
      <c r="F24" s="65"/>
      <c r="G24" s="65"/>
      <c r="H24" s="4">
        <f t="shared" si="1"/>
        <v>0</v>
      </c>
      <c r="I24" s="7"/>
      <c r="J24" s="7"/>
      <c r="K24" s="4">
        <f t="shared" si="2"/>
        <v>0</v>
      </c>
      <c r="L24" s="68"/>
      <c r="M24" s="37">
        <f t="shared" si="3"/>
        <v>0</v>
      </c>
      <c r="N24" s="85"/>
    </row>
    <row r="25" spans="1:14" x14ac:dyDescent="0.25">
      <c r="A25" s="136" t="s">
        <v>6</v>
      </c>
      <c r="B25" s="137">
        <v>43850</v>
      </c>
      <c r="C25" s="5"/>
      <c r="D25" s="5"/>
      <c r="E25" s="80">
        <f t="shared" si="0"/>
        <v>0</v>
      </c>
      <c r="F25" s="5"/>
      <c r="G25" s="5"/>
      <c r="H25" s="80">
        <f t="shared" si="1"/>
        <v>0</v>
      </c>
      <c r="I25" s="6"/>
      <c r="J25" s="6"/>
      <c r="K25" s="80">
        <f t="shared" si="2"/>
        <v>0</v>
      </c>
      <c r="L25" s="67"/>
      <c r="M25" s="82">
        <f t="shared" si="3"/>
        <v>0</v>
      </c>
      <c r="N25" s="8"/>
    </row>
    <row r="26" spans="1:14" x14ac:dyDescent="0.25">
      <c r="A26" s="136" t="s">
        <v>7</v>
      </c>
      <c r="B26" s="137">
        <v>43851</v>
      </c>
      <c r="C26" s="5"/>
      <c r="D26" s="5"/>
      <c r="E26" s="80">
        <f t="shared" si="0"/>
        <v>0</v>
      </c>
      <c r="F26" s="5"/>
      <c r="G26" s="5"/>
      <c r="H26" s="80">
        <f t="shared" si="1"/>
        <v>0</v>
      </c>
      <c r="I26" s="5"/>
      <c r="J26" s="5"/>
      <c r="K26" s="80">
        <f t="shared" si="2"/>
        <v>0</v>
      </c>
      <c r="L26" s="67"/>
      <c r="M26" s="82">
        <f t="shared" si="3"/>
        <v>0</v>
      </c>
      <c r="N26" s="8"/>
    </row>
    <row r="27" spans="1:14" x14ac:dyDescent="0.25">
      <c r="A27" s="136" t="s">
        <v>8</v>
      </c>
      <c r="B27" s="137">
        <v>43852</v>
      </c>
      <c r="C27" s="5"/>
      <c r="D27" s="6"/>
      <c r="E27" s="80">
        <f t="shared" si="0"/>
        <v>0</v>
      </c>
      <c r="F27" s="6"/>
      <c r="G27" s="6"/>
      <c r="H27" s="80">
        <f t="shared" si="1"/>
        <v>0</v>
      </c>
      <c r="I27" s="6"/>
      <c r="J27" s="6"/>
      <c r="K27" s="80">
        <f t="shared" si="2"/>
        <v>0</v>
      </c>
      <c r="L27" s="66"/>
      <c r="M27" s="82">
        <f t="shared" si="3"/>
        <v>0</v>
      </c>
      <c r="N27" s="8"/>
    </row>
    <row r="28" spans="1:14" x14ac:dyDescent="0.25">
      <c r="A28" s="136" t="s">
        <v>12</v>
      </c>
      <c r="B28" s="137">
        <v>43853</v>
      </c>
      <c r="C28" s="5"/>
      <c r="D28" s="6"/>
      <c r="E28" s="80">
        <f t="shared" si="0"/>
        <v>0</v>
      </c>
      <c r="F28" s="6"/>
      <c r="G28" s="6"/>
      <c r="H28" s="80">
        <f t="shared" si="1"/>
        <v>0</v>
      </c>
      <c r="I28" s="5"/>
      <c r="J28" s="5"/>
      <c r="K28" s="80">
        <f t="shared" si="2"/>
        <v>0</v>
      </c>
      <c r="L28" s="67"/>
      <c r="M28" s="82">
        <f t="shared" si="3"/>
        <v>0</v>
      </c>
      <c r="N28" s="8"/>
    </row>
    <row r="29" spans="1:14" x14ac:dyDescent="0.25">
      <c r="A29" s="136" t="s">
        <v>9</v>
      </c>
      <c r="B29" s="137">
        <v>43854</v>
      </c>
      <c r="C29" s="5"/>
      <c r="D29" s="6"/>
      <c r="E29" s="80">
        <f t="shared" si="0"/>
        <v>0</v>
      </c>
      <c r="F29" s="6"/>
      <c r="G29" s="6"/>
      <c r="H29" s="80">
        <f t="shared" si="1"/>
        <v>0</v>
      </c>
      <c r="I29" s="5"/>
      <c r="J29" s="5"/>
      <c r="K29" s="80">
        <f t="shared" si="2"/>
        <v>0</v>
      </c>
      <c r="L29" s="67"/>
      <c r="M29" s="82">
        <f t="shared" si="3"/>
        <v>0</v>
      </c>
      <c r="N29" s="8"/>
    </row>
    <row r="30" spans="1:14" x14ac:dyDescent="0.25">
      <c r="A30" s="35" t="s">
        <v>10</v>
      </c>
      <c r="B30" s="36">
        <v>43855</v>
      </c>
      <c r="C30" s="7"/>
      <c r="D30" s="65"/>
      <c r="E30" s="4">
        <f t="shared" si="0"/>
        <v>0</v>
      </c>
      <c r="F30" s="65"/>
      <c r="G30" s="65"/>
      <c r="H30" s="4">
        <f t="shared" si="1"/>
        <v>0</v>
      </c>
      <c r="I30" s="7"/>
      <c r="J30" s="7"/>
      <c r="K30" s="4">
        <f t="shared" si="2"/>
        <v>0</v>
      </c>
      <c r="L30" s="68"/>
      <c r="M30" s="37">
        <f t="shared" si="3"/>
        <v>0</v>
      </c>
      <c r="N30" s="85"/>
    </row>
    <row r="31" spans="1:14" x14ac:dyDescent="0.25">
      <c r="A31" s="35" t="s">
        <v>11</v>
      </c>
      <c r="B31" s="36">
        <v>43856</v>
      </c>
      <c r="C31" s="7"/>
      <c r="D31" s="65"/>
      <c r="E31" s="4">
        <f t="shared" si="0"/>
        <v>0</v>
      </c>
      <c r="F31" s="65"/>
      <c r="G31" s="65"/>
      <c r="H31" s="4">
        <f t="shared" si="1"/>
        <v>0</v>
      </c>
      <c r="I31" s="7"/>
      <c r="J31" s="7"/>
      <c r="K31" s="4">
        <f t="shared" si="2"/>
        <v>0</v>
      </c>
      <c r="L31" s="68"/>
      <c r="M31" s="37">
        <f t="shared" si="3"/>
        <v>0</v>
      </c>
      <c r="N31" s="85"/>
    </row>
    <row r="32" spans="1:14" x14ac:dyDescent="0.25">
      <c r="A32" s="136" t="s">
        <v>6</v>
      </c>
      <c r="B32" s="137">
        <v>43857</v>
      </c>
      <c r="C32" s="5"/>
      <c r="D32" s="5"/>
      <c r="E32" s="80">
        <f t="shared" si="0"/>
        <v>0</v>
      </c>
      <c r="F32" s="5"/>
      <c r="G32" s="5"/>
      <c r="H32" s="80">
        <f t="shared" si="1"/>
        <v>0</v>
      </c>
      <c r="I32" s="5"/>
      <c r="J32" s="5"/>
      <c r="K32" s="80">
        <f t="shared" si="2"/>
        <v>0</v>
      </c>
      <c r="L32" s="67"/>
      <c r="M32" s="82">
        <f t="shared" si="3"/>
        <v>0</v>
      </c>
      <c r="N32" s="8"/>
    </row>
    <row r="33" spans="1:14" x14ac:dyDescent="0.25">
      <c r="A33" s="136" t="s">
        <v>7</v>
      </c>
      <c r="B33" s="137">
        <v>43858</v>
      </c>
      <c r="C33" s="5"/>
      <c r="D33" s="5"/>
      <c r="E33" s="80">
        <f t="shared" si="0"/>
        <v>0</v>
      </c>
      <c r="F33" s="5"/>
      <c r="G33" s="5"/>
      <c r="H33" s="80">
        <f t="shared" si="1"/>
        <v>0</v>
      </c>
      <c r="I33" s="5"/>
      <c r="J33" s="5"/>
      <c r="K33" s="80">
        <f t="shared" si="2"/>
        <v>0</v>
      </c>
      <c r="L33" s="67"/>
      <c r="M33" s="82">
        <f t="shared" si="3"/>
        <v>0</v>
      </c>
      <c r="N33" s="8"/>
    </row>
    <row r="34" spans="1:14" x14ac:dyDescent="0.25">
      <c r="A34" s="136" t="s">
        <v>8</v>
      </c>
      <c r="B34" s="137">
        <v>43859</v>
      </c>
      <c r="C34" s="5"/>
      <c r="D34" s="6"/>
      <c r="E34" s="80">
        <f t="shared" si="0"/>
        <v>0</v>
      </c>
      <c r="F34" s="6"/>
      <c r="G34" s="6"/>
      <c r="H34" s="80">
        <f t="shared" si="1"/>
        <v>0</v>
      </c>
      <c r="I34" s="6"/>
      <c r="J34" s="6"/>
      <c r="K34" s="80">
        <f t="shared" si="2"/>
        <v>0</v>
      </c>
      <c r="L34" s="66"/>
      <c r="M34" s="82">
        <f t="shared" si="3"/>
        <v>0</v>
      </c>
      <c r="N34" s="8"/>
    </row>
    <row r="35" spans="1:14" x14ac:dyDescent="0.25">
      <c r="A35" s="136" t="s">
        <v>12</v>
      </c>
      <c r="B35" s="137">
        <v>43860</v>
      </c>
      <c r="C35" s="5"/>
      <c r="D35" s="6"/>
      <c r="E35" s="80">
        <f t="shared" si="0"/>
        <v>0</v>
      </c>
      <c r="F35" s="6"/>
      <c r="G35" s="6"/>
      <c r="H35" s="80">
        <f t="shared" si="1"/>
        <v>0</v>
      </c>
      <c r="I35" s="5"/>
      <c r="J35" s="5"/>
      <c r="K35" s="80">
        <f t="shared" si="2"/>
        <v>0</v>
      </c>
      <c r="L35" s="67"/>
      <c r="M35" s="82">
        <f t="shared" si="3"/>
        <v>0</v>
      </c>
      <c r="N35" s="8"/>
    </row>
    <row r="36" spans="1:14" x14ac:dyDescent="0.25">
      <c r="A36" s="136" t="s">
        <v>9</v>
      </c>
      <c r="B36" s="137">
        <v>43861</v>
      </c>
      <c r="C36" s="5"/>
      <c r="D36" s="6"/>
      <c r="E36" s="80">
        <f t="shared" si="0"/>
        <v>0</v>
      </c>
      <c r="F36" s="6"/>
      <c r="G36" s="6"/>
      <c r="H36" s="80">
        <f t="shared" si="1"/>
        <v>0</v>
      </c>
      <c r="I36" s="5"/>
      <c r="J36" s="5"/>
      <c r="K36" s="80">
        <f t="shared" si="2"/>
        <v>0</v>
      </c>
      <c r="L36" s="67"/>
      <c r="M36" s="82">
        <f t="shared" si="3"/>
        <v>0</v>
      </c>
      <c r="N36" s="8"/>
    </row>
    <row r="37" spans="1:14" ht="15.75" thickBot="1" x14ac:dyDescent="0.3">
      <c r="A37" s="142"/>
      <c r="B37" s="143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144"/>
      <c r="N37" s="145"/>
    </row>
    <row r="38" spans="1:14" ht="15.75" thickBot="1" x14ac:dyDescent="0.3">
      <c r="A38" s="43"/>
      <c r="B38" s="44"/>
      <c r="C38" s="45"/>
      <c r="D38" s="46">
        <f>SUM(E6:E36)</f>
        <v>0</v>
      </c>
      <c r="E38" s="47">
        <f>ROUND(D38*24,2)</f>
        <v>0</v>
      </c>
      <c r="F38" s="47"/>
      <c r="G38" s="46">
        <f>SUM(H6:H36)</f>
        <v>0</v>
      </c>
      <c r="H38" s="47">
        <f>ROUND(G38*24,2)</f>
        <v>0</v>
      </c>
      <c r="I38" s="46"/>
      <c r="J38" s="48">
        <f>SUM(K6:K36)</f>
        <v>0</v>
      </c>
      <c r="K38" s="115">
        <f>ROUND(J38*24,2)</f>
        <v>0</v>
      </c>
      <c r="L38" s="116"/>
      <c r="M38" s="51">
        <f>SUM(M6:M36)</f>
        <v>0</v>
      </c>
      <c r="N38" s="69"/>
    </row>
    <row r="39" spans="1:14" ht="15.75" thickBot="1" x14ac:dyDescent="0.3">
      <c r="A39" s="110"/>
      <c r="B39" s="111"/>
      <c r="C39" s="112"/>
      <c r="D39" s="120" t="s">
        <v>30</v>
      </c>
      <c r="E39" s="121"/>
      <c r="F39" s="117">
        <f>SUM(E6+E10+E17+E24+E31+H6+H10+H17+H24+H31+K6+K10+K17+K24+K31)</f>
        <v>0</v>
      </c>
      <c r="G39" s="49">
        <f>ROUND(F39*24,2)</f>
        <v>0</v>
      </c>
      <c r="H39" s="114"/>
      <c r="I39" s="113"/>
      <c r="J39" s="113"/>
      <c r="K39" s="122" t="s">
        <v>29</v>
      </c>
      <c r="L39" s="123"/>
      <c r="M39" s="49">
        <f>SUM(E38+H38+K38+M38)</f>
        <v>0</v>
      </c>
      <c r="N39" s="107"/>
    </row>
    <row r="40" spans="1:14" x14ac:dyDescent="0.25">
      <c r="A40" s="52"/>
      <c r="B40" s="53"/>
      <c r="C40" s="54"/>
      <c r="D40" s="54"/>
      <c r="E40" s="54"/>
      <c r="F40" s="54"/>
      <c r="G40" s="54"/>
      <c r="H40" s="54"/>
      <c r="I40" s="54"/>
      <c r="J40" s="54"/>
      <c r="K40" s="125"/>
      <c r="L40" s="125"/>
      <c r="M40" s="106"/>
      <c r="N40" s="106"/>
    </row>
    <row r="41" spans="1:14" x14ac:dyDescent="0.25">
      <c r="A41" s="55" t="s">
        <v>18</v>
      </c>
      <c r="B41" s="5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7"/>
    </row>
    <row r="42" spans="1:14" x14ac:dyDescent="0.25">
      <c r="A42" s="10"/>
      <c r="B42" s="5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7"/>
      <c r="N42" s="59"/>
    </row>
    <row r="43" spans="1:14" x14ac:dyDescent="0.25">
      <c r="A43" s="10"/>
      <c r="B43" s="5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7"/>
      <c r="N43" s="57"/>
    </row>
    <row r="44" spans="1:14" x14ac:dyDescent="0.25">
      <c r="A44" s="60"/>
      <c r="B44" s="61"/>
      <c r="C44" s="62"/>
      <c r="D44" s="62"/>
      <c r="E44" s="62"/>
      <c r="F44" s="52"/>
      <c r="G44" s="52"/>
      <c r="H44" s="62"/>
      <c r="I44" s="62"/>
      <c r="J44" s="62"/>
      <c r="K44" s="62"/>
      <c r="L44" s="60"/>
      <c r="M44" s="63"/>
      <c r="N44" s="63"/>
    </row>
    <row r="45" spans="1:14" x14ac:dyDescent="0.25">
      <c r="A45" s="64" t="s">
        <v>13</v>
      </c>
      <c r="B45" s="56"/>
      <c r="C45" s="52"/>
      <c r="D45" s="52"/>
      <c r="E45" s="52"/>
      <c r="F45" s="52"/>
      <c r="G45" s="52"/>
      <c r="H45" s="64" t="s">
        <v>14</v>
      </c>
      <c r="I45" s="52"/>
      <c r="J45" s="52"/>
      <c r="K45" s="52"/>
      <c r="L45" s="52"/>
      <c r="M45" s="63"/>
      <c r="N45" s="63"/>
    </row>
  </sheetData>
  <sheetProtection password="F76B" sheet="1" objects="1" scenarios="1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E2" sqref="E2"/>
    </sheetView>
  </sheetViews>
  <sheetFormatPr baseColWidth="10" defaultRowHeight="15" x14ac:dyDescent="0.25"/>
  <cols>
    <col min="1" max="1" width="4.42578125" customWidth="1"/>
    <col min="2" max="2" width="10.28515625" customWidth="1"/>
    <col min="14" max="14" width="20.7109375" customWidth="1"/>
  </cols>
  <sheetData>
    <row r="1" spans="1:14" x14ac:dyDescent="0.25">
      <c r="A1" s="10"/>
      <c r="B1" s="11"/>
      <c r="C1" s="12"/>
      <c r="D1" s="12"/>
      <c r="E1" s="13"/>
      <c r="F1" s="14" t="s">
        <v>0</v>
      </c>
      <c r="G1" s="15"/>
      <c r="H1" s="16"/>
      <c r="I1" s="97" t="s">
        <v>15</v>
      </c>
      <c r="J1" s="98"/>
      <c r="K1" s="98"/>
      <c r="L1" s="99"/>
      <c r="M1" s="17" t="s">
        <v>21</v>
      </c>
      <c r="N1" s="18" t="s">
        <v>20</v>
      </c>
    </row>
    <row r="2" spans="1:14" x14ac:dyDescent="0.25">
      <c r="A2" s="19"/>
      <c r="B2" s="20"/>
      <c r="C2" s="19"/>
      <c r="D2" s="19"/>
      <c r="E2" s="100"/>
      <c r="F2" s="101"/>
      <c r="G2" s="101"/>
      <c r="H2" s="102"/>
      <c r="I2" s="100"/>
      <c r="J2" s="101"/>
      <c r="K2" s="101"/>
      <c r="L2" s="102"/>
      <c r="M2" s="86" t="s">
        <v>27</v>
      </c>
      <c r="N2" s="86">
        <v>2020</v>
      </c>
    </row>
    <row r="3" spans="1:14" x14ac:dyDescent="0.25">
      <c r="A3" s="19"/>
      <c r="B3" s="20"/>
      <c r="C3" s="19"/>
      <c r="D3" s="19"/>
      <c r="E3" s="21"/>
      <c r="F3" s="22"/>
      <c r="G3" s="21"/>
      <c r="H3" s="23"/>
      <c r="I3" s="103"/>
      <c r="J3" s="103"/>
      <c r="K3" s="103"/>
      <c r="L3" s="103"/>
      <c r="M3" s="21"/>
      <c r="N3" s="24"/>
    </row>
    <row r="4" spans="1:14" x14ac:dyDescent="0.25">
      <c r="A4" s="25"/>
      <c r="B4" s="26"/>
      <c r="C4" s="95" t="s">
        <v>16</v>
      </c>
      <c r="D4" s="96"/>
      <c r="E4" s="104"/>
      <c r="F4" s="95" t="s">
        <v>17</v>
      </c>
      <c r="G4" s="96"/>
      <c r="H4" s="104"/>
      <c r="I4" s="95" t="s">
        <v>24</v>
      </c>
      <c r="J4" s="96"/>
      <c r="K4" s="104"/>
      <c r="L4" s="95" t="s">
        <v>22</v>
      </c>
      <c r="M4" s="96"/>
      <c r="N4" s="17" t="s">
        <v>19</v>
      </c>
    </row>
    <row r="5" spans="1:14" x14ac:dyDescent="0.25">
      <c r="A5" s="27"/>
      <c r="B5" s="28" t="s">
        <v>3</v>
      </c>
      <c r="C5" s="29" t="s">
        <v>1</v>
      </c>
      <c r="D5" s="29" t="s">
        <v>2</v>
      </c>
      <c r="E5" s="30" t="s">
        <v>4</v>
      </c>
      <c r="F5" s="31" t="s">
        <v>1</v>
      </c>
      <c r="G5" s="31" t="s">
        <v>2</v>
      </c>
      <c r="H5" s="17" t="s">
        <v>4</v>
      </c>
      <c r="I5" s="29" t="s">
        <v>1</v>
      </c>
      <c r="J5" s="29" t="s">
        <v>2</v>
      </c>
      <c r="K5" s="30" t="s">
        <v>4</v>
      </c>
      <c r="L5" s="31"/>
      <c r="M5" s="95" t="s">
        <v>5</v>
      </c>
      <c r="N5" s="92"/>
    </row>
    <row r="6" spans="1:14" x14ac:dyDescent="0.25">
      <c r="A6" s="136" t="s">
        <v>12</v>
      </c>
      <c r="B6" s="137">
        <v>44105</v>
      </c>
      <c r="C6" s="5"/>
      <c r="D6" s="6"/>
      <c r="E6" s="80">
        <f>D6-C6</f>
        <v>0</v>
      </c>
      <c r="F6" s="6"/>
      <c r="G6" s="6"/>
      <c r="H6" s="80">
        <f>G6-F6</f>
        <v>0</v>
      </c>
      <c r="I6" s="6"/>
      <c r="J6" s="6"/>
      <c r="K6" s="80">
        <f>J6-I6</f>
        <v>0</v>
      </c>
      <c r="L6" s="66"/>
      <c r="M6" s="82">
        <f>L6*5</f>
        <v>0</v>
      </c>
      <c r="N6" s="8"/>
    </row>
    <row r="7" spans="1:14" x14ac:dyDescent="0.25">
      <c r="A7" s="136" t="s">
        <v>9</v>
      </c>
      <c r="B7" s="137">
        <v>44106</v>
      </c>
      <c r="C7" s="5"/>
      <c r="D7" s="6"/>
      <c r="E7" s="80">
        <f t="shared" ref="E7:E36" si="0">D7-C7</f>
        <v>0</v>
      </c>
      <c r="F7" s="6"/>
      <c r="G7" s="6"/>
      <c r="H7" s="80">
        <f t="shared" ref="H7:H36" si="1">G7-F7</f>
        <v>0</v>
      </c>
      <c r="I7" s="6"/>
      <c r="J7" s="6"/>
      <c r="K7" s="80">
        <f t="shared" ref="K7:K36" si="2">J7-I7</f>
        <v>0</v>
      </c>
      <c r="L7" s="66"/>
      <c r="M7" s="82">
        <f t="shared" ref="M7:M36" si="3">L7*5</f>
        <v>0</v>
      </c>
      <c r="N7" s="8"/>
    </row>
    <row r="8" spans="1:14" x14ac:dyDescent="0.25">
      <c r="A8" s="35" t="s">
        <v>10</v>
      </c>
      <c r="B8" s="36">
        <v>44107</v>
      </c>
      <c r="C8" s="7"/>
      <c r="D8" s="65"/>
      <c r="E8" s="4">
        <f t="shared" si="0"/>
        <v>0</v>
      </c>
      <c r="F8" s="65"/>
      <c r="G8" s="65"/>
      <c r="H8" s="4">
        <f t="shared" si="1"/>
        <v>0</v>
      </c>
      <c r="I8" s="65"/>
      <c r="J8" s="65"/>
      <c r="K8" s="4">
        <f t="shared" si="2"/>
        <v>0</v>
      </c>
      <c r="L8" s="84"/>
      <c r="M8" s="37">
        <f t="shared" si="3"/>
        <v>0</v>
      </c>
      <c r="N8" s="85" t="s">
        <v>38</v>
      </c>
    </row>
    <row r="9" spans="1:14" x14ac:dyDescent="0.25">
      <c r="A9" s="35" t="s">
        <v>11</v>
      </c>
      <c r="B9" s="36">
        <v>44108</v>
      </c>
      <c r="C9" s="7"/>
      <c r="D9" s="65"/>
      <c r="E9" s="4">
        <f t="shared" si="0"/>
        <v>0</v>
      </c>
      <c r="F9" s="65"/>
      <c r="G9" s="65"/>
      <c r="H9" s="4">
        <f t="shared" si="1"/>
        <v>0</v>
      </c>
      <c r="I9" s="65"/>
      <c r="J9" s="65"/>
      <c r="K9" s="4">
        <f t="shared" si="2"/>
        <v>0</v>
      </c>
      <c r="L9" s="84"/>
      <c r="M9" s="37">
        <f t="shared" si="3"/>
        <v>0</v>
      </c>
      <c r="N9" s="85"/>
    </row>
    <row r="10" spans="1:14" x14ac:dyDescent="0.25">
      <c r="A10" s="136" t="s">
        <v>6</v>
      </c>
      <c r="B10" s="137">
        <v>44109</v>
      </c>
      <c r="C10" s="5"/>
      <c r="D10" s="6"/>
      <c r="E10" s="80">
        <f t="shared" si="0"/>
        <v>0</v>
      </c>
      <c r="F10" s="6"/>
      <c r="G10" s="6"/>
      <c r="H10" s="80">
        <f t="shared" si="1"/>
        <v>0</v>
      </c>
      <c r="I10" s="5"/>
      <c r="J10" s="5"/>
      <c r="K10" s="80">
        <f t="shared" si="2"/>
        <v>0</v>
      </c>
      <c r="L10" s="67"/>
      <c r="M10" s="82">
        <f t="shared" si="3"/>
        <v>0</v>
      </c>
      <c r="N10" s="8"/>
    </row>
    <row r="11" spans="1:14" x14ac:dyDescent="0.25">
      <c r="A11" s="136" t="s">
        <v>7</v>
      </c>
      <c r="B11" s="137">
        <v>44110</v>
      </c>
      <c r="C11" s="5"/>
      <c r="D11" s="5"/>
      <c r="E11" s="80">
        <f t="shared" si="0"/>
        <v>0</v>
      </c>
      <c r="F11" s="5"/>
      <c r="G11" s="5"/>
      <c r="H11" s="80">
        <f t="shared" si="1"/>
        <v>0</v>
      </c>
      <c r="I11" s="5"/>
      <c r="J11" s="5"/>
      <c r="K11" s="80">
        <f t="shared" si="2"/>
        <v>0</v>
      </c>
      <c r="L11" s="67"/>
      <c r="M11" s="82">
        <f t="shared" si="3"/>
        <v>0</v>
      </c>
      <c r="N11" s="8"/>
    </row>
    <row r="12" spans="1:14" x14ac:dyDescent="0.25">
      <c r="A12" s="136" t="s">
        <v>8</v>
      </c>
      <c r="B12" s="137">
        <v>44111</v>
      </c>
      <c r="C12" s="5"/>
      <c r="D12" s="5"/>
      <c r="E12" s="80">
        <f t="shared" si="0"/>
        <v>0</v>
      </c>
      <c r="F12" s="5"/>
      <c r="G12" s="5"/>
      <c r="H12" s="80">
        <f t="shared" si="1"/>
        <v>0</v>
      </c>
      <c r="I12" s="5"/>
      <c r="J12" s="5"/>
      <c r="K12" s="80">
        <f t="shared" si="2"/>
        <v>0</v>
      </c>
      <c r="L12" s="67"/>
      <c r="M12" s="82">
        <f t="shared" si="3"/>
        <v>0</v>
      </c>
      <c r="N12" s="8"/>
    </row>
    <row r="13" spans="1:14" x14ac:dyDescent="0.25">
      <c r="A13" s="136" t="s">
        <v>12</v>
      </c>
      <c r="B13" s="137">
        <v>44112</v>
      </c>
      <c r="C13" s="5"/>
      <c r="D13" s="6"/>
      <c r="E13" s="80">
        <f t="shared" si="0"/>
        <v>0</v>
      </c>
      <c r="F13" s="6"/>
      <c r="G13" s="6"/>
      <c r="H13" s="80">
        <f t="shared" si="1"/>
        <v>0</v>
      </c>
      <c r="I13" s="6"/>
      <c r="J13" s="6"/>
      <c r="K13" s="80">
        <f t="shared" si="2"/>
        <v>0</v>
      </c>
      <c r="L13" s="66"/>
      <c r="M13" s="82">
        <f t="shared" si="3"/>
        <v>0</v>
      </c>
      <c r="N13" s="8"/>
    </row>
    <row r="14" spans="1:14" x14ac:dyDescent="0.25">
      <c r="A14" s="136" t="s">
        <v>9</v>
      </c>
      <c r="B14" s="137">
        <v>44113</v>
      </c>
      <c r="C14" s="5"/>
      <c r="D14" s="6"/>
      <c r="E14" s="80">
        <f t="shared" si="0"/>
        <v>0</v>
      </c>
      <c r="F14" s="6"/>
      <c r="G14" s="6"/>
      <c r="H14" s="80">
        <f t="shared" si="1"/>
        <v>0</v>
      </c>
      <c r="I14" s="6"/>
      <c r="J14" s="6"/>
      <c r="K14" s="80">
        <f t="shared" si="2"/>
        <v>0</v>
      </c>
      <c r="L14" s="66"/>
      <c r="M14" s="82">
        <f t="shared" si="3"/>
        <v>0</v>
      </c>
      <c r="N14" s="8"/>
    </row>
    <row r="15" spans="1:14" x14ac:dyDescent="0.25">
      <c r="A15" s="35" t="s">
        <v>10</v>
      </c>
      <c r="B15" s="36">
        <v>44114</v>
      </c>
      <c r="C15" s="7"/>
      <c r="D15" s="65"/>
      <c r="E15" s="4">
        <f t="shared" si="0"/>
        <v>0</v>
      </c>
      <c r="F15" s="65"/>
      <c r="G15" s="65"/>
      <c r="H15" s="4">
        <f t="shared" si="1"/>
        <v>0</v>
      </c>
      <c r="I15" s="65"/>
      <c r="J15" s="65"/>
      <c r="K15" s="4">
        <f t="shared" si="2"/>
        <v>0</v>
      </c>
      <c r="L15" s="84"/>
      <c r="M15" s="37">
        <f t="shared" si="3"/>
        <v>0</v>
      </c>
      <c r="N15" s="85"/>
    </row>
    <row r="16" spans="1:14" x14ac:dyDescent="0.25">
      <c r="A16" s="35" t="s">
        <v>11</v>
      </c>
      <c r="B16" s="36">
        <v>44115</v>
      </c>
      <c r="C16" s="7"/>
      <c r="D16" s="65"/>
      <c r="E16" s="4">
        <f t="shared" si="0"/>
        <v>0</v>
      </c>
      <c r="F16" s="65"/>
      <c r="G16" s="65"/>
      <c r="H16" s="4">
        <f t="shared" si="1"/>
        <v>0</v>
      </c>
      <c r="I16" s="65"/>
      <c r="J16" s="65"/>
      <c r="K16" s="4">
        <f t="shared" si="2"/>
        <v>0</v>
      </c>
      <c r="L16" s="84"/>
      <c r="M16" s="37">
        <f t="shared" si="3"/>
        <v>0</v>
      </c>
      <c r="N16" s="85"/>
    </row>
    <row r="17" spans="1:14" x14ac:dyDescent="0.25">
      <c r="A17" s="136" t="s">
        <v>6</v>
      </c>
      <c r="B17" s="137">
        <v>44116</v>
      </c>
      <c r="C17" s="5"/>
      <c r="D17" s="6"/>
      <c r="E17" s="80">
        <f t="shared" si="0"/>
        <v>0</v>
      </c>
      <c r="F17" s="6"/>
      <c r="G17" s="6"/>
      <c r="H17" s="80">
        <f t="shared" si="1"/>
        <v>0</v>
      </c>
      <c r="I17" s="5"/>
      <c r="J17" s="5"/>
      <c r="K17" s="80">
        <f t="shared" si="2"/>
        <v>0</v>
      </c>
      <c r="L17" s="67"/>
      <c r="M17" s="82">
        <f t="shared" si="3"/>
        <v>0</v>
      </c>
      <c r="N17" s="8"/>
    </row>
    <row r="18" spans="1:14" x14ac:dyDescent="0.25">
      <c r="A18" s="136" t="s">
        <v>7</v>
      </c>
      <c r="B18" s="137">
        <v>44117</v>
      </c>
      <c r="C18" s="5"/>
      <c r="D18" s="5"/>
      <c r="E18" s="80">
        <f t="shared" si="0"/>
        <v>0</v>
      </c>
      <c r="F18" s="5"/>
      <c r="G18" s="5"/>
      <c r="H18" s="80">
        <f t="shared" si="1"/>
        <v>0</v>
      </c>
      <c r="I18" s="5"/>
      <c r="J18" s="5"/>
      <c r="K18" s="80">
        <f t="shared" si="2"/>
        <v>0</v>
      </c>
      <c r="L18" s="67"/>
      <c r="M18" s="82">
        <f t="shared" si="3"/>
        <v>0</v>
      </c>
      <c r="N18" s="8"/>
    </row>
    <row r="19" spans="1:14" x14ac:dyDescent="0.25">
      <c r="A19" s="136" t="s">
        <v>8</v>
      </c>
      <c r="B19" s="137">
        <v>44118</v>
      </c>
      <c r="C19" s="5"/>
      <c r="D19" s="5"/>
      <c r="E19" s="80">
        <f t="shared" si="0"/>
        <v>0</v>
      </c>
      <c r="F19" s="5"/>
      <c r="G19" s="5"/>
      <c r="H19" s="80">
        <f t="shared" si="1"/>
        <v>0</v>
      </c>
      <c r="I19" s="5"/>
      <c r="J19" s="5"/>
      <c r="K19" s="80">
        <f t="shared" si="2"/>
        <v>0</v>
      </c>
      <c r="L19" s="67"/>
      <c r="M19" s="82">
        <f t="shared" si="3"/>
        <v>0</v>
      </c>
      <c r="N19" s="8"/>
    </row>
    <row r="20" spans="1:14" x14ac:dyDescent="0.25">
      <c r="A20" s="136" t="s">
        <v>12</v>
      </c>
      <c r="B20" s="137">
        <v>44119</v>
      </c>
      <c r="C20" s="5"/>
      <c r="D20" s="6"/>
      <c r="E20" s="80">
        <f t="shared" si="0"/>
        <v>0</v>
      </c>
      <c r="F20" s="6"/>
      <c r="G20" s="6"/>
      <c r="H20" s="80">
        <f t="shared" si="1"/>
        <v>0</v>
      </c>
      <c r="I20" s="6"/>
      <c r="J20" s="6"/>
      <c r="K20" s="80">
        <f t="shared" si="2"/>
        <v>0</v>
      </c>
      <c r="L20" s="66"/>
      <c r="M20" s="82">
        <f t="shared" si="3"/>
        <v>0</v>
      </c>
      <c r="N20" s="8"/>
    </row>
    <row r="21" spans="1:14" x14ac:dyDescent="0.25">
      <c r="A21" s="136" t="s">
        <v>9</v>
      </c>
      <c r="B21" s="137">
        <v>44120</v>
      </c>
      <c r="C21" s="5"/>
      <c r="D21" s="6"/>
      <c r="E21" s="80">
        <f t="shared" si="0"/>
        <v>0</v>
      </c>
      <c r="F21" s="6"/>
      <c r="G21" s="6"/>
      <c r="H21" s="80">
        <f t="shared" si="1"/>
        <v>0</v>
      </c>
      <c r="I21" s="6"/>
      <c r="J21" s="6"/>
      <c r="K21" s="80">
        <f t="shared" si="2"/>
        <v>0</v>
      </c>
      <c r="L21" s="66"/>
      <c r="M21" s="82">
        <f t="shared" si="3"/>
        <v>0</v>
      </c>
      <c r="N21" s="8"/>
    </row>
    <row r="22" spans="1:14" x14ac:dyDescent="0.25">
      <c r="A22" s="35" t="s">
        <v>10</v>
      </c>
      <c r="B22" s="36">
        <v>44121</v>
      </c>
      <c r="C22" s="7"/>
      <c r="D22" s="65"/>
      <c r="E22" s="4">
        <f t="shared" si="0"/>
        <v>0</v>
      </c>
      <c r="F22" s="65"/>
      <c r="G22" s="65"/>
      <c r="H22" s="4">
        <f t="shared" si="1"/>
        <v>0</v>
      </c>
      <c r="I22" s="65"/>
      <c r="J22" s="65"/>
      <c r="K22" s="4">
        <f t="shared" si="2"/>
        <v>0</v>
      </c>
      <c r="L22" s="84"/>
      <c r="M22" s="37">
        <f t="shared" si="3"/>
        <v>0</v>
      </c>
      <c r="N22" s="85"/>
    </row>
    <row r="23" spans="1:14" x14ac:dyDescent="0.25">
      <c r="A23" s="35" t="s">
        <v>11</v>
      </c>
      <c r="B23" s="36">
        <v>44122</v>
      </c>
      <c r="C23" s="7"/>
      <c r="D23" s="65"/>
      <c r="E23" s="4">
        <f t="shared" si="0"/>
        <v>0</v>
      </c>
      <c r="F23" s="65"/>
      <c r="G23" s="65"/>
      <c r="H23" s="4">
        <f t="shared" si="1"/>
        <v>0</v>
      </c>
      <c r="I23" s="65"/>
      <c r="J23" s="65"/>
      <c r="K23" s="4">
        <f t="shared" si="2"/>
        <v>0</v>
      </c>
      <c r="L23" s="84"/>
      <c r="M23" s="37">
        <f t="shared" si="3"/>
        <v>0</v>
      </c>
      <c r="N23" s="85"/>
    </row>
    <row r="24" spans="1:14" x14ac:dyDescent="0.25">
      <c r="A24" s="136" t="s">
        <v>6</v>
      </c>
      <c r="B24" s="137">
        <v>44123</v>
      </c>
      <c r="C24" s="5"/>
      <c r="D24" s="6"/>
      <c r="E24" s="80">
        <f t="shared" si="0"/>
        <v>0</v>
      </c>
      <c r="F24" s="6"/>
      <c r="G24" s="6"/>
      <c r="H24" s="80">
        <f t="shared" si="1"/>
        <v>0</v>
      </c>
      <c r="I24" s="5"/>
      <c r="J24" s="5"/>
      <c r="K24" s="80">
        <f t="shared" si="2"/>
        <v>0</v>
      </c>
      <c r="L24" s="67"/>
      <c r="M24" s="82">
        <f t="shared" si="3"/>
        <v>0</v>
      </c>
      <c r="N24" s="8"/>
    </row>
    <row r="25" spans="1:14" x14ac:dyDescent="0.25">
      <c r="A25" s="136" t="s">
        <v>7</v>
      </c>
      <c r="B25" s="137">
        <v>44124</v>
      </c>
      <c r="C25" s="5"/>
      <c r="D25" s="5"/>
      <c r="E25" s="80">
        <f t="shared" si="0"/>
        <v>0</v>
      </c>
      <c r="F25" s="5"/>
      <c r="G25" s="5"/>
      <c r="H25" s="80">
        <f t="shared" si="1"/>
        <v>0</v>
      </c>
      <c r="I25" s="6"/>
      <c r="J25" s="6"/>
      <c r="K25" s="80">
        <f t="shared" si="2"/>
        <v>0</v>
      </c>
      <c r="L25" s="67"/>
      <c r="M25" s="82">
        <f t="shared" si="3"/>
        <v>0</v>
      </c>
      <c r="N25" s="8"/>
    </row>
    <row r="26" spans="1:14" x14ac:dyDescent="0.25">
      <c r="A26" s="136" t="s">
        <v>8</v>
      </c>
      <c r="B26" s="137">
        <v>44125</v>
      </c>
      <c r="C26" s="5"/>
      <c r="D26" s="5"/>
      <c r="E26" s="80">
        <f t="shared" si="0"/>
        <v>0</v>
      </c>
      <c r="F26" s="5"/>
      <c r="G26" s="5"/>
      <c r="H26" s="80">
        <f t="shared" si="1"/>
        <v>0</v>
      </c>
      <c r="I26" s="5"/>
      <c r="J26" s="5"/>
      <c r="K26" s="80">
        <f t="shared" si="2"/>
        <v>0</v>
      </c>
      <c r="L26" s="67"/>
      <c r="M26" s="82">
        <f t="shared" si="3"/>
        <v>0</v>
      </c>
      <c r="N26" s="8"/>
    </row>
    <row r="27" spans="1:14" x14ac:dyDescent="0.25">
      <c r="A27" s="136" t="s">
        <v>12</v>
      </c>
      <c r="B27" s="137">
        <v>44126</v>
      </c>
      <c r="C27" s="5"/>
      <c r="D27" s="6"/>
      <c r="E27" s="80">
        <f t="shared" si="0"/>
        <v>0</v>
      </c>
      <c r="F27" s="6"/>
      <c r="G27" s="6"/>
      <c r="H27" s="80">
        <f t="shared" si="1"/>
        <v>0</v>
      </c>
      <c r="I27" s="6"/>
      <c r="J27" s="6"/>
      <c r="K27" s="80">
        <f t="shared" si="2"/>
        <v>0</v>
      </c>
      <c r="L27" s="66"/>
      <c r="M27" s="82">
        <f t="shared" si="3"/>
        <v>0</v>
      </c>
      <c r="N27" s="8"/>
    </row>
    <row r="28" spans="1:14" x14ac:dyDescent="0.25">
      <c r="A28" s="136" t="s">
        <v>9</v>
      </c>
      <c r="B28" s="137">
        <v>44127</v>
      </c>
      <c r="C28" s="5"/>
      <c r="D28" s="6"/>
      <c r="E28" s="80">
        <f t="shared" si="0"/>
        <v>0</v>
      </c>
      <c r="F28" s="6"/>
      <c r="G28" s="6"/>
      <c r="H28" s="80">
        <f t="shared" si="1"/>
        <v>0</v>
      </c>
      <c r="I28" s="5"/>
      <c r="J28" s="5"/>
      <c r="K28" s="80">
        <f t="shared" si="2"/>
        <v>0</v>
      </c>
      <c r="L28" s="67"/>
      <c r="M28" s="82">
        <f t="shared" si="3"/>
        <v>0</v>
      </c>
      <c r="N28" s="8"/>
    </row>
    <row r="29" spans="1:14" x14ac:dyDescent="0.25">
      <c r="A29" s="35" t="s">
        <v>10</v>
      </c>
      <c r="B29" s="36">
        <v>44128</v>
      </c>
      <c r="C29" s="7"/>
      <c r="D29" s="65"/>
      <c r="E29" s="4">
        <f t="shared" si="0"/>
        <v>0</v>
      </c>
      <c r="F29" s="65"/>
      <c r="G29" s="65"/>
      <c r="H29" s="4">
        <f t="shared" si="1"/>
        <v>0</v>
      </c>
      <c r="I29" s="7"/>
      <c r="J29" s="7"/>
      <c r="K29" s="4">
        <f t="shared" si="2"/>
        <v>0</v>
      </c>
      <c r="L29" s="68"/>
      <c r="M29" s="37">
        <f t="shared" si="3"/>
        <v>0</v>
      </c>
      <c r="N29" s="85"/>
    </row>
    <row r="30" spans="1:14" x14ac:dyDescent="0.25">
      <c r="A30" s="35" t="s">
        <v>11</v>
      </c>
      <c r="B30" s="36">
        <v>44129</v>
      </c>
      <c r="C30" s="7"/>
      <c r="D30" s="65"/>
      <c r="E30" s="4">
        <f t="shared" si="0"/>
        <v>0</v>
      </c>
      <c r="F30" s="65"/>
      <c r="G30" s="65"/>
      <c r="H30" s="4">
        <f t="shared" si="1"/>
        <v>0</v>
      </c>
      <c r="I30" s="7"/>
      <c r="J30" s="7"/>
      <c r="K30" s="4">
        <f t="shared" si="2"/>
        <v>0</v>
      </c>
      <c r="L30" s="68"/>
      <c r="M30" s="37">
        <f t="shared" si="3"/>
        <v>0</v>
      </c>
      <c r="N30" s="85"/>
    </row>
    <row r="31" spans="1:14" x14ac:dyDescent="0.25">
      <c r="A31" s="136" t="s">
        <v>6</v>
      </c>
      <c r="B31" s="137">
        <v>44130</v>
      </c>
      <c r="C31" s="5"/>
      <c r="D31" s="6"/>
      <c r="E31" s="80">
        <f t="shared" si="0"/>
        <v>0</v>
      </c>
      <c r="F31" s="6"/>
      <c r="G31" s="6"/>
      <c r="H31" s="80">
        <f t="shared" si="1"/>
        <v>0</v>
      </c>
      <c r="I31" s="5"/>
      <c r="J31" s="5"/>
      <c r="K31" s="80">
        <f t="shared" si="2"/>
        <v>0</v>
      </c>
      <c r="L31" s="67"/>
      <c r="M31" s="82">
        <f t="shared" si="3"/>
        <v>0</v>
      </c>
      <c r="N31" s="8"/>
    </row>
    <row r="32" spans="1:14" x14ac:dyDescent="0.25">
      <c r="A32" s="136" t="s">
        <v>7</v>
      </c>
      <c r="B32" s="137">
        <v>44131</v>
      </c>
      <c r="C32" s="5"/>
      <c r="D32" s="5"/>
      <c r="E32" s="80">
        <f t="shared" si="0"/>
        <v>0</v>
      </c>
      <c r="F32" s="5"/>
      <c r="G32" s="5"/>
      <c r="H32" s="80">
        <f t="shared" si="1"/>
        <v>0</v>
      </c>
      <c r="I32" s="5"/>
      <c r="J32" s="5"/>
      <c r="K32" s="80">
        <f t="shared" si="2"/>
        <v>0</v>
      </c>
      <c r="L32" s="67"/>
      <c r="M32" s="82">
        <f t="shared" si="3"/>
        <v>0</v>
      </c>
      <c r="N32" s="8"/>
    </row>
    <row r="33" spans="1:14" x14ac:dyDescent="0.25">
      <c r="A33" s="136" t="s">
        <v>8</v>
      </c>
      <c r="B33" s="137">
        <v>44132</v>
      </c>
      <c r="C33" s="5"/>
      <c r="D33" s="5"/>
      <c r="E33" s="80">
        <f t="shared" si="0"/>
        <v>0</v>
      </c>
      <c r="F33" s="5"/>
      <c r="G33" s="5"/>
      <c r="H33" s="80">
        <f t="shared" si="1"/>
        <v>0</v>
      </c>
      <c r="I33" s="5"/>
      <c r="J33" s="5"/>
      <c r="K33" s="80">
        <f t="shared" si="2"/>
        <v>0</v>
      </c>
      <c r="L33" s="67"/>
      <c r="M33" s="82">
        <f t="shared" si="3"/>
        <v>0</v>
      </c>
      <c r="N33" s="8"/>
    </row>
    <row r="34" spans="1:14" x14ac:dyDescent="0.25">
      <c r="A34" s="136" t="s">
        <v>12</v>
      </c>
      <c r="B34" s="137">
        <v>44133</v>
      </c>
      <c r="C34" s="5"/>
      <c r="D34" s="6"/>
      <c r="E34" s="80">
        <f t="shared" si="0"/>
        <v>0</v>
      </c>
      <c r="F34" s="6"/>
      <c r="G34" s="6"/>
      <c r="H34" s="80">
        <f t="shared" si="1"/>
        <v>0</v>
      </c>
      <c r="I34" s="6"/>
      <c r="J34" s="6"/>
      <c r="K34" s="80">
        <f t="shared" si="2"/>
        <v>0</v>
      </c>
      <c r="L34" s="66"/>
      <c r="M34" s="82">
        <f t="shared" si="3"/>
        <v>0</v>
      </c>
      <c r="N34" s="8"/>
    </row>
    <row r="35" spans="1:14" x14ac:dyDescent="0.25">
      <c r="A35" s="136" t="s">
        <v>9</v>
      </c>
      <c r="B35" s="137">
        <v>44134</v>
      </c>
      <c r="C35" s="5"/>
      <c r="D35" s="6"/>
      <c r="E35" s="80">
        <f t="shared" si="0"/>
        <v>0</v>
      </c>
      <c r="F35" s="6"/>
      <c r="G35" s="6"/>
      <c r="H35" s="80">
        <f t="shared" si="1"/>
        <v>0</v>
      </c>
      <c r="I35" s="5"/>
      <c r="J35" s="5"/>
      <c r="K35" s="80">
        <f t="shared" si="2"/>
        <v>0</v>
      </c>
      <c r="L35" s="67"/>
      <c r="M35" s="82">
        <f t="shared" si="3"/>
        <v>0</v>
      </c>
      <c r="N35" s="8"/>
    </row>
    <row r="36" spans="1:14" x14ac:dyDescent="0.25">
      <c r="A36" s="35" t="s">
        <v>10</v>
      </c>
      <c r="B36" s="36">
        <v>44135</v>
      </c>
      <c r="C36" s="7"/>
      <c r="D36" s="65"/>
      <c r="E36" s="4">
        <f t="shared" si="0"/>
        <v>0</v>
      </c>
      <c r="F36" s="152"/>
      <c r="G36" s="152"/>
      <c r="H36" s="4">
        <f t="shared" si="1"/>
        <v>0</v>
      </c>
      <c r="I36" s="7"/>
      <c r="J36" s="7"/>
      <c r="K36" s="4">
        <f t="shared" si="2"/>
        <v>0</v>
      </c>
      <c r="L36" s="68"/>
      <c r="M36" s="37">
        <f t="shared" si="3"/>
        <v>0</v>
      </c>
      <c r="N36" s="85"/>
    </row>
    <row r="37" spans="1:14" ht="15.75" thickBot="1" x14ac:dyDescent="0.3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  <c r="N37" s="42"/>
    </row>
    <row r="38" spans="1:14" ht="15.75" thickBot="1" x14ac:dyDescent="0.3">
      <c r="A38" s="43"/>
      <c r="B38" s="44"/>
      <c r="C38" s="45"/>
      <c r="D38" s="46">
        <f>SUM(E6:E36)</f>
        <v>0</v>
      </c>
      <c r="E38" s="47">
        <f>ROUND(D38*24,2)</f>
        <v>0</v>
      </c>
      <c r="F38" s="47"/>
      <c r="G38" s="46">
        <f>SUM(H6:H36)</f>
        <v>0</v>
      </c>
      <c r="H38" s="47">
        <f>ROUND(G38*24,2)</f>
        <v>0</v>
      </c>
      <c r="I38" s="46"/>
      <c r="J38" s="48">
        <f>SUM(K6:K36)</f>
        <v>0</v>
      </c>
      <c r="K38" s="115">
        <f>ROUND(J38*24,2)</f>
        <v>0</v>
      </c>
      <c r="L38" s="116"/>
      <c r="M38" s="51">
        <f>SUM(M6:M36)</f>
        <v>0</v>
      </c>
      <c r="N38" s="69"/>
    </row>
    <row r="39" spans="1:14" ht="15.75" thickBot="1" x14ac:dyDescent="0.3">
      <c r="A39" s="110"/>
      <c r="B39" s="111"/>
      <c r="C39" s="112"/>
      <c r="D39" s="120" t="s">
        <v>30</v>
      </c>
      <c r="E39" s="121"/>
      <c r="F39" s="117">
        <f>SUM(E9+E16+E23+E30+H9+H16+H23+H30+K9+K16+K23+K30)</f>
        <v>0</v>
      </c>
      <c r="G39" s="49">
        <f>ROUND(F39*24,2)</f>
        <v>0</v>
      </c>
      <c r="H39" s="114"/>
      <c r="I39" s="113"/>
      <c r="J39" s="113"/>
      <c r="K39" s="122" t="s">
        <v>29</v>
      </c>
      <c r="L39" s="124"/>
      <c r="M39" s="49">
        <f>SUM(E38+H38+K38+M38)</f>
        <v>0</v>
      </c>
      <c r="N39" s="107"/>
    </row>
    <row r="40" spans="1:14" ht="9.75" customHeight="1" x14ac:dyDescent="0.25">
      <c r="A40" s="52"/>
      <c r="B40" s="53"/>
      <c r="C40" s="54"/>
      <c r="D40" s="54"/>
      <c r="E40" s="54"/>
      <c r="F40" s="54"/>
      <c r="G40" s="54"/>
      <c r="H40" s="54"/>
      <c r="I40" s="54"/>
      <c r="J40" s="54"/>
      <c r="M40" s="106"/>
      <c r="N40" s="106"/>
    </row>
    <row r="41" spans="1:14" x14ac:dyDescent="0.25">
      <c r="A41" s="55" t="s">
        <v>18</v>
      </c>
      <c r="B41" s="5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7"/>
    </row>
    <row r="42" spans="1:14" ht="26.25" customHeight="1" x14ac:dyDescent="0.25">
      <c r="A42" s="10"/>
      <c r="B42" s="5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7"/>
      <c r="N42" s="59"/>
    </row>
    <row r="43" spans="1:14" x14ac:dyDescent="0.25">
      <c r="A43" s="10"/>
      <c r="B43" s="5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7"/>
      <c r="N43" s="57"/>
    </row>
    <row r="44" spans="1:14" x14ac:dyDescent="0.25">
      <c r="A44" s="60"/>
      <c r="B44" s="61"/>
      <c r="C44" s="62"/>
      <c r="D44" s="62"/>
      <c r="E44" s="62"/>
      <c r="F44" s="52"/>
      <c r="G44" s="52"/>
      <c r="H44" s="62"/>
      <c r="I44" s="62"/>
      <c r="J44" s="62"/>
      <c r="K44" s="62"/>
      <c r="L44" s="60"/>
      <c r="M44" s="63"/>
      <c r="N44" s="63"/>
    </row>
    <row r="45" spans="1:14" x14ac:dyDescent="0.25">
      <c r="A45" s="64" t="s">
        <v>13</v>
      </c>
      <c r="B45" s="56"/>
      <c r="C45" s="52"/>
      <c r="D45" s="52"/>
      <c r="E45" s="52"/>
      <c r="F45" s="52"/>
      <c r="G45" s="52"/>
      <c r="H45" s="64" t="s">
        <v>14</v>
      </c>
      <c r="I45" s="52"/>
      <c r="J45" s="52"/>
      <c r="K45" s="52"/>
      <c r="L45" s="52"/>
      <c r="M45" s="63"/>
      <c r="N45" s="63"/>
    </row>
  </sheetData>
  <sheetProtection password="F76B" sheet="1" objects="1" scenarios="1" selectLockedCells="1"/>
  <pageMargins left="0.39370078740157483" right="0" top="0.19685039370078741" bottom="0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E2" sqref="E2"/>
    </sheetView>
  </sheetViews>
  <sheetFormatPr baseColWidth="10" defaultRowHeight="15" x14ac:dyDescent="0.25"/>
  <cols>
    <col min="1" max="1" width="4.42578125" customWidth="1"/>
    <col min="2" max="2" width="10.28515625" customWidth="1"/>
    <col min="14" max="14" width="20.7109375" customWidth="1"/>
  </cols>
  <sheetData>
    <row r="1" spans="1:14" x14ac:dyDescent="0.25">
      <c r="A1" s="10"/>
      <c r="B1" s="11"/>
      <c r="C1" s="12"/>
      <c r="D1" s="12"/>
      <c r="E1" s="13"/>
      <c r="F1" s="14" t="s">
        <v>0</v>
      </c>
      <c r="G1" s="15"/>
      <c r="H1" s="16"/>
      <c r="I1" s="97" t="s">
        <v>15</v>
      </c>
      <c r="J1" s="98"/>
      <c r="K1" s="98"/>
      <c r="L1" s="99"/>
      <c r="M1" s="17" t="s">
        <v>21</v>
      </c>
      <c r="N1" s="18" t="s">
        <v>20</v>
      </c>
    </row>
    <row r="2" spans="1:14" x14ac:dyDescent="0.25">
      <c r="A2" s="19"/>
      <c r="B2" s="20"/>
      <c r="C2" s="19"/>
      <c r="D2" s="19"/>
      <c r="E2" s="100"/>
      <c r="F2" s="101"/>
      <c r="G2" s="101"/>
      <c r="H2" s="102"/>
      <c r="I2" s="100"/>
      <c r="J2" s="101"/>
      <c r="K2" s="101"/>
      <c r="L2" s="102"/>
      <c r="M2" s="86" t="s">
        <v>28</v>
      </c>
      <c r="N2" s="86">
        <v>2020</v>
      </c>
    </row>
    <row r="3" spans="1:14" x14ac:dyDescent="0.25">
      <c r="A3" s="19"/>
      <c r="B3" s="20"/>
      <c r="C3" s="19"/>
      <c r="D3" s="19"/>
      <c r="E3" s="21"/>
      <c r="F3" s="22"/>
      <c r="G3" s="21"/>
      <c r="H3" s="23"/>
      <c r="I3" s="103"/>
      <c r="J3" s="103"/>
      <c r="K3" s="103"/>
      <c r="L3" s="103"/>
      <c r="M3" s="21"/>
      <c r="N3" s="24"/>
    </row>
    <row r="4" spans="1:14" x14ac:dyDescent="0.25">
      <c r="A4" s="25"/>
      <c r="B4" s="26"/>
      <c r="C4" s="95" t="s">
        <v>16</v>
      </c>
      <c r="D4" s="96"/>
      <c r="E4" s="104"/>
      <c r="F4" s="95" t="s">
        <v>17</v>
      </c>
      <c r="G4" s="96"/>
      <c r="H4" s="104"/>
      <c r="I4" s="95" t="s">
        <v>24</v>
      </c>
      <c r="J4" s="96"/>
      <c r="K4" s="104"/>
      <c r="L4" s="95" t="s">
        <v>22</v>
      </c>
      <c r="M4" s="96"/>
      <c r="N4" s="17" t="s">
        <v>19</v>
      </c>
    </row>
    <row r="5" spans="1:14" x14ac:dyDescent="0.25">
      <c r="A5" s="27"/>
      <c r="B5" s="28" t="s">
        <v>3</v>
      </c>
      <c r="C5" s="29" t="s">
        <v>1</v>
      </c>
      <c r="D5" s="29" t="s">
        <v>2</v>
      </c>
      <c r="E5" s="30" t="s">
        <v>4</v>
      </c>
      <c r="F5" s="31" t="s">
        <v>1</v>
      </c>
      <c r="G5" s="31" t="s">
        <v>2</v>
      </c>
      <c r="H5" s="17" t="s">
        <v>4</v>
      </c>
      <c r="I5" s="29" t="s">
        <v>1</v>
      </c>
      <c r="J5" s="29" t="s">
        <v>2</v>
      </c>
      <c r="K5" s="30" t="s">
        <v>4</v>
      </c>
      <c r="L5" s="31"/>
      <c r="M5" s="95" t="s">
        <v>5</v>
      </c>
      <c r="N5" s="92"/>
    </row>
    <row r="6" spans="1:14" x14ac:dyDescent="0.25">
      <c r="A6" s="35" t="s">
        <v>11</v>
      </c>
      <c r="B6" s="36">
        <v>44136</v>
      </c>
      <c r="C6" s="7"/>
      <c r="D6" s="65"/>
      <c r="E6" s="4">
        <f>D6-C6</f>
        <v>0</v>
      </c>
      <c r="F6" s="65"/>
      <c r="G6" s="65"/>
      <c r="H6" s="4">
        <f>G6-F6</f>
        <v>0</v>
      </c>
      <c r="I6" s="65"/>
      <c r="J6" s="65"/>
      <c r="K6" s="4">
        <f>J6-I6</f>
        <v>0</v>
      </c>
      <c r="L6" s="84"/>
      <c r="M6" s="37">
        <f>L6*5</f>
        <v>0</v>
      </c>
      <c r="N6" s="85" t="s">
        <v>38</v>
      </c>
    </row>
    <row r="7" spans="1:14" x14ac:dyDescent="0.25">
      <c r="A7" s="136" t="s">
        <v>6</v>
      </c>
      <c r="B7" s="137">
        <v>44137</v>
      </c>
      <c r="C7" s="5"/>
      <c r="D7" s="6"/>
      <c r="E7" s="80">
        <f t="shared" ref="E7:E35" si="0">D7-C7</f>
        <v>0</v>
      </c>
      <c r="F7" s="6"/>
      <c r="G7" s="6"/>
      <c r="H7" s="80">
        <f t="shared" ref="H7:H35" si="1">G7-F7</f>
        <v>0</v>
      </c>
      <c r="I7" s="6"/>
      <c r="J7" s="6"/>
      <c r="K7" s="80">
        <f t="shared" ref="K7:K35" si="2">J7-I7</f>
        <v>0</v>
      </c>
      <c r="L7" s="66"/>
      <c r="M7" s="82">
        <f t="shared" ref="M7:M35" si="3">L7*5</f>
        <v>0</v>
      </c>
      <c r="N7" s="8"/>
    </row>
    <row r="8" spans="1:14" x14ac:dyDescent="0.25">
      <c r="A8" s="136" t="s">
        <v>7</v>
      </c>
      <c r="B8" s="137">
        <v>44138</v>
      </c>
      <c r="C8" s="5"/>
      <c r="D8" s="6"/>
      <c r="E8" s="80">
        <f t="shared" si="0"/>
        <v>0</v>
      </c>
      <c r="F8" s="6"/>
      <c r="G8" s="6"/>
      <c r="H8" s="80">
        <f t="shared" si="1"/>
        <v>0</v>
      </c>
      <c r="I8" s="6"/>
      <c r="J8" s="6"/>
      <c r="K8" s="80">
        <f t="shared" si="2"/>
        <v>0</v>
      </c>
      <c r="L8" s="66"/>
      <c r="M8" s="82">
        <f t="shared" si="3"/>
        <v>0</v>
      </c>
      <c r="N8" s="8"/>
    </row>
    <row r="9" spans="1:14" x14ac:dyDescent="0.25">
      <c r="A9" s="136" t="s">
        <v>8</v>
      </c>
      <c r="B9" s="137">
        <v>44139</v>
      </c>
      <c r="C9" s="5"/>
      <c r="D9" s="6"/>
      <c r="E9" s="80">
        <f t="shared" si="0"/>
        <v>0</v>
      </c>
      <c r="F9" s="6"/>
      <c r="G9" s="6"/>
      <c r="H9" s="80">
        <f t="shared" si="1"/>
        <v>0</v>
      </c>
      <c r="I9" s="6"/>
      <c r="J9" s="6"/>
      <c r="K9" s="80">
        <f t="shared" si="2"/>
        <v>0</v>
      </c>
      <c r="L9" s="66"/>
      <c r="M9" s="82">
        <f t="shared" si="3"/>
        <v>0</v>
      </c>
      <c r="N9" s="8"/>
    </row>
    <row r="10" spans="1:14" x14ac:dyDescent="0.25">
      <c r="A10" s="136" t="s">
        <v>12</v>
      </c>
      <c r="B10" s="137">
        <v>44140</v>
      </c>
      <c r="C10" s="5"/>
      <c r="D10" s="6"/>
      <c r="E10" s="80">
        <f t="shared" si="0"/>
        <v>0</v>
      </c>
      <c r="F10" s="6"/>
      <c r="G10" s="6"/>
      <c r="H10" s="80">
        <f t="shared" si="1"/>
        <v>0</v>
      </c>
      <c r="I10" s="5"/>
      <c r="J10" s="5"/>
      <c r="K10" s="80">
        <f t="shared" si="2"/>
        <v>0</v>
      </c>
      <c r="L10" s="67"/>
      <c r="M10" s="82">
        <f t="shared" si="3"/>
        <v>0</v>
      </c>
      <c r="N10" s="8"/>
    </row>
    <row r="11" spans="1:14" x14ac:dyDescent="0.25">
      <c r="A11" s="136" t="s">
        <v>9</v>
      </c>
      <c r="B11" s="137">
        <v>44141</v>
      </c>
      <c r="C11" s="5"/>
      <c r="D11" s="5"/>
      <c r="E11" s="80">
        <f t="shared" si="0"/>
        <v>0</v>
      </c>
      <c r="F11" s="5"/>
      <c r="G11" s="5"/>
      <c r="H11" s="80">
        <f t="shared" si="1"/>
        <v>0</v>
      </c>
      <c r="I11" s="5"/>
      <c r="J11" s="5"/>
      <c r="K11" s="80">
        <f t="shared" si="2"/>
        <v>0</v>
      </c>
      <c r="L11" s="67"/>
      <c r="M11" s="82">
        <f t="shared" si="3"/>
        <v>0</v>
      </c>
      <c r="N11" s="8"/>
    </row>
    <row r="12" spans="1:14" x14ac:dyDescent="0.25">
      <c r="A12" s="35" t="s">
        <v>10</v>
      </c>
      <c r="B12" s="36">
        <v>44142</v>
      </c>
      <c r="C12" s="7"/>
      <c r="D12" s="7"/>
      <c r="E12" s="4">
        <f t="shared" si="0"/>
        <v>0</v>
      </c>
      <c r="F12" s="7"/>
      <c r="G12" s="7"/>
      <c r="H12" s="4">
        <f t="shared" si="1"/>
        <v>0</v>
      </c>
      <c r="I12" s="7"/>
      <c r="J12" s="7"/>
      <c r="K12" s="4">
        <f t="shared" si="2"/>
        <v>0</v>
      </c>
      <c r="L12" s="68"/>
      <c r="M12" s="37">
        <f t="shared" si="3"/>
        <v>0</v>
      </c>
      <c r="N12" s="85"/>
    </row>
    <row r="13" spans="1:14" x14ac:dyDescent="0.25">
      <c r="A13" s="35" t="s">
        <v>11</v>
      </c>
      <c r="B13" s="36">
        <v>44143</v>
      </c>
      <c r="C13" s="7"/>
      <c r="D13" s="65"/>
      <c r="E13" s="4">
        <f t="shared" si="0"/>
        <v>0</v>
      </c>
      <c r="F13" s="65"/>
      <c r="G13" s="65"/>
      <c r="H13" s="4">
        <f t="shared" si="1"/>
        <v>0</v>
      </c>
      <c r="I13" s="65"/>
      <c r="J13" s="65"/>
      <c r="K13" s="4">
        <f t="shared" si="2"/>
        <v>0</v>
      </c>
      <c r="L13" s="84"/>
      <c r="M13" s="37">
        <f t="shared" si="3"/>
        <v>0</v>
      </c>
      <c r="N13" s="85"/>
    </row>
    <row r="14" spans="1:14" x14ac:dyDescent="0.25">
      <c r="A14" s="136" t="s">
        <v>6</v>
      </c>
      <c r="B14" s="137">
        <v>44144</v>
      </c>
      <c r="C14" s="5"/>
      <c r="D14" s="6"/>
      <c r="E14" s="80">
        <f t="shared" si="0"/>
        <v>0</v>
      </c>
      <c r="F14" s="6"/>
      <c r="G14" s="6"/>
      <c r="H14" s="80">
        <f t="shared" si="1"/>
        <v>0</v>
      </c>
      <c r="I14" s="6"/>
      <c r="J14" s="6"/>
      <c r="K14" s="80">
        <f t="shared" si="2"/>
        <v>0</v>
      </c>
      <c r="L14" s="66"/>
      <c r="M14" s="82">
        <f t="shared" si="3"/>
        <v>0</v>
      </c>
      <c r="N14" s="8"/>
    </row>
    <row r="15" spans="1:14" x14ac:dyDescent="0.25">
      <c r="A15" s="136" t="s">
        <v>7</v>
      </c>
      <c r="B15" s="137">
        <v>44145</v>
      </c>
      <c r="C15" s="5"/>
      <c r="D15" s="6"/>
      <c r="E15" s="80">
        <f t="shared" si="0"/>
        <v>0</v>
      </c>
      <c r="F15" s="6"/>
      <c r="G15" s="6"/>
      <c r="H15" s="80">
        <f t="shared" si="1"/>
        <v>0</v>
      </c>
      <c r="I15" s="6"/>
      <c r="J15" s="6"/>
      <c r="K15" s="80">
        <f t="shared" si="2"/>
        <v>0</v>
      </c>
      <c r="L15" s="66"/>
      <c r="M15" s="82">
        <f t="shared" si="3"/>
        <v>0</v>
      </c>
      <c r="N15" s="8"/>
    </row>
    <row r="16" spans="1:14" x14ac:dyDescent="0.25">
      <c r="A16" s="136" t="s">
        <v>8</v>
      </c>
      <c r="B16" s="137">
        <v>44146</v>
      </c>
      <c r="C16" s="5"/>
      <c r="D16" s="6"/>
      <c r="E16" s="80">
        <f t="shared" si="0"/>
        <v>0</v>
      </c>
      <c r="F16" s="6"/>
      <c r="G16" s="6"/>
      <c r="H16" s="80">
        <f t="shared" si="1"/>
        <v>0</v>
      </c>
      <c r="I16" s="6"/>
      <c r="J16" s="6"/>
      <c r="K16" s="80">
        <f t="shared" si="2"/>
        <v>0</v>
      </c>
      <c r="L16" s="66"/>
      <c r="M16" s="82">
        <f t="shared" si="3"/>
        <v>0</v>
      </c>
      <c r="N16" s="8"/>
    </row>
    <row r="17" spans="1:14" x14ac:dyDescent="0.25">
      <c r="A17" s="136" t="s">
        <v>12</v>
      </c>
      <c r="B17" s="137">
        <v>44147</v>
      </c>
      <c r="C17" s="5"/>
      <c r="D17" s="6"/>
      <c r="E17" s="80">
        <f t="shared" si="0"/>
        <v>0</v>
      </c>
      <c r="F17" s="6"/>
      <c r="G17" s="6"/>
      <c r="H17" s="80">
        <f t="shared" si="1"/>
        <v>0</v>
      </c>
      <c r="I17" s="5"/>
      <c r="J17" s="5"/>
      <c r="K17" s="80">
        <f t="shared" si="2"/>
        <v>0</v>
      </c>
      <c r="L17" s="67"/>
      <c r="M17" s="82">
        <f t="shared" si="3"/>
        <v>0</v>
      </c>
      <c r="N17" s="8"/>
    </row>
    <row r="18" spans="1:14" x14ac:dyDescent="0.25">
      <c r="A18" s="136" t="s">
        <v>9</v>
      </c>
      <c r="B18" s="137">
        <v>44148</v>
      </c>
      <c r="C18" s="5"/>
      <c r="D18" s="5"/>
      <c r="E18" s="80">
        <f t="shared" si="0"/>
        <v>0</v>
      </c>
      <c r="F18" s="5"/>
      <c r="G18" s="5"/>
      <c r="H18" s="80">
        <f t="shared" si="1"/>
        <v>0</v>
      </c>
      <c r="I18" s="5"/>
      <c r="J18" s="5"/>
      <c r="K18" s="80">
        <f t="shared" si="2"/>
        <v>0</v>
      </c>
      <c r="L18" s="67"/>
      <c r="M18" s="82">
        <f t="shared" si="3"/>
        <v>0</v>
      </c>
      <c r="N18" s="8"/>
    </row>
    <row r="19" spans="1:14" x14ac:dyDescent="0.25">
      <c r="A19" s="35" t="s">
        <v>10</v>
      </c>
      <c r="B19" s="36">
        <v>44149</v>
      </c>
      <c r="C19" s="7"/>
      <c r="D19" s="7"/>
      <c r="E19" s="4">
        <f t="shared" si="0"/>
        <v>0</v>
      </c>
      <c r="F19" s="7"/>
      <c r="G19" s="7"/>
      <c r="H19" s="4">
        <f t="shared" si="1"/>
        <v>0</v>
      </c>
      <c r="I19" s="7"/>
      <c r="J19" s="7"/>
      <c r="K19" s="4">
        <f t="shared" si="2"/>
        <v>0</v>
      </c>
      <c r="L19" s="68"/>
      <c r="M19" s="37">
        <f t="shared" si="3"/>
        <v>0</v>
      </c>
      <c r="N19" s="85"/>
    </row>
    <row r="20" spans="1:14" x14ac:dyDescent="0.25">
      <c r="A20" s="35" t="s">
        <v>11</v>
      </c>
      <c r="B20" s="36">
        <v>44150</v>
      </c>
      <c r="C20" s="7"/>
      <c r="D20" s="65"/>
      <c r="E20" s="4">
        <f t="shared" si="0"/>
        <v>0</v>
      </c>
      <c r="F20" s="65"/>
      <c r="G20" s="65"/>
      <c r="H20" s="4">
        <f t="shared" si="1"/>
        <v>0</v>
      </c>
      <c r="I20" s="65"/>
      <c r="J20" s="65"/>
      <c r="K20" s="4">
        <f t="shared" si="2"/>
        <v>0</v>
      </c>
      <c r="L20" s="84"/>
      <c r="M20" s="37">
        <f t="shared" si="3"/>
        <v>0</v>
      </c>
      <c r="N20" s="85"/>
    </row>
    <row r="21" spans="1:14" x14ac:dyDescent="0.25">
      <c r="A21" s="136" t="s">
        <v>6</v>
      </c>
      <c r="B21" s="137">
        <v>44151</v>
      </c>
      <c r="C21" s="5"/>
      <c r="D21" s="6"/>
      <c r="E21" s="80">
        <f t="shared" si="0"/>
        <v>0</v>
      </c>
      <c r="F21" s="6"/>
      <c r="G21" s="6"/>
      <c r="H21" s="80">
        <f t="shared" si="1"/>
        <v>0</v>
      </c>
      <c r="I21" s="6"/>
      <c r="J21" s="6"/>
      <c r="K21" s="80">
        <f t="shared" si="2"/>
        <v>0</v>
      </c>
      <c r="L21" s="66"/>
      <c r="M21" s="82">
        <f t="shared" si="3"/>
        <v>0</v>
      </c>
      <c r="N21" s="8"/>
    </row>
    <row r="22" spans="1:14" x14ac:dyDescent="0.25">
      <c r="A22" s="136" t="s">
        <v>7</v>
      </c>
      <c r="B22" s="137">
        <v>44152</v>
      </c>
      <c r="C22" s="5"/>
      <c r="D22" s="6"/>
      <c r="E22" s="80">
        <f t="shared" si="0"/>
        <v>0</v>
      </c>
      <c r="F22" s="6"/>
      <c r="G22" s="6"/>
      <c r="H22" s="80">
        <f t="shared" si="1"/>
        <v>0</v>
      </c>
      <c r="I22" s="6"/>
      <c r="J22" s="6"/>
      <c r="K22" s="80">
        <f t="shared" si="2"/>
        <v>0</v>
      </c>
      <c r="L22" s="66"/>
      <c r="M22" s="82">
        <f t="shared" si="3"/>
        <v>0</v>
      </c>
      <c r="N22" s="8"/>
    </row>
    <row r="23" spans="1:14" x14ac:dyDescent="0.25">
      <c r="A23" s="136" t="s">
        <v>8</v>
      </c>
      <c r="B23" s="137">
        <v>44153</v>
      </c>
      <c r="C23" s="5"/>
      <c r="D23" s="6"/>
      <c r="E23" s="80">
        <f t="shared" si="0"/>
        <v>0</v>
      </c>
      <c r="F23" s="6"/>
      <c r="G23" s="6"/>
      <c r="H23" s="80">
        <f t="shared" si="1"/>
        <v>0</v>
      </c>
      <c r="I23" s="6"/>
      <c r="J23" s="6"/>
      <c r="K23" s="80">
        <f t="shared" si="2"/>
        <v>0</v>
      </c>
      <c r="L23" s="66"/>
      <c r="M23" s="82">
        <f t="shared" si="3"/>
        <v>0</v>
      </c>
      <c r="N23" s="8"/>
    </row>
    <row r="24" spans="1:14" x14ac:dyDescent="0.25">
      <c r="A24" s="136" t="s">
        <v>12</v>
      </c>
      <c r="B24" s="137">
        <v>44154</v>
      </c>
      <c r="C24" s="5"/>
      <c r="D24" s="6"/>
      <c r="E24" s="80">
        <f t="shared" si="0"/>
        <v>0</v>
      </c>
      <c r="F24" s="6"/>
      <c r="G24" s="6"/>
      <c r="H24" s="80">
        <f t="shared" si="1"/>
        <v>0</v>
      </c>
      <c r="I24" s="5"/>
      <c r="J24" s="5"/>
      <c r="K24" s="80">
        <f t="shared" si="2"/>
        <v>0</v>
      </c>
      <c r="L24" s="67"/>
      <c r="M24" s="82">
        <f t="shared" si="3"/>
        <v>0</v>
      </c>
      <c r="N24" s="8"/>
    </row>
    <row r="25" spans="1:14" x14ac:dyDescent="0.25">
      <c r="A25" s="136" t="s">
        <v>9</v>
      </c>
      <c r="B25" s="137">
        <v>44155</v>
      </c>
      <c r="C25" s="5"/>
      <c r="D25" s="5"/>
      <c r="E25" s="80">
        <f t="shared" si="0"/>
        <v>0</v>
      </c>
      <c r="F25" s="5"/>
      <c r="G25" s="5"/>
      <c r="H25" s="80">
        <f t="shared" si="1"/>
        <v>0</v>
      </c>
      <c r="I25" s="6"/>
      <c r="J25" s="6"/>
      <c r="K25" s="80">
        <f t="shared" si="2"/>
        <v>0</v>
      </c>
      <c r="L25" s="67"/>
      <c r="M25" s="82">
        <f t="shared" si="3"/>
        <v>0</v>
      </c>
      <c r="N25" s="8"/>
    </row>
    <row r="26" spans="1:14" x14ac:dyDescent="0.25">
      <c r="A26" s="35" t="s">
        <v>10</v>
      </c>
      <c r="B26" s="36">
        <v>44156</v>
      </c>
      <c r="C26" s="7"/>
      <c r="D26" s="7"/>
      <c r="E26" s="4">
        <f t="shared" si="0"/>
        <v>0</v>
      </c>
      <c r="F26" s="7"/>
      <c r="G26" s="7"/>
      <c r="H26" s="4">
        <f t="shared" si="1"/>
        <v>0</v>
      </c>
      <c r="I26" s="7"/>
      <c r="J26" s="7"/>
      <c r="K26" s="4">
        <f t="shared" si="2"/>
        <v>0</v>
      </c>
      <c r="L26" s="68"/>
      <c r="M26" s="37">
        <f t="shared" si="3"/>
        <v>0</v>
      </c>
      <c r="N26" s="85"/>
    </row>
    <row r="27" spans="1:14" x14ac:dyDescent="0.25">
      <c r="A27" s="35" t="s">
        <v>11</v>
      </c>
      <c r="B27" s="36">
        <v>44157</v>
      </c>
      <c r="C27" s="7"/>
      <c r="D27" s="65"/>
      <c r="E27" s="4">
        <f t="shared" si="0"/>
        <v>0</v>
      </c>
      <c r="F27" s="65"/>
      <c r="G27" s="65"/>
      <c r="H27" s="4">
        <f t="shared" si="1"/>
        <v>0</v>
      </c>
      <c r="I27" s="65"/>
      <c r="J27" s="65"/>
      <c r="K27" s="4">
        <f t="shared" si="2"/>
        <v>0</v>
      </c>
      <c r="L27" s="84"/>
      <c r="M27" s="37">
        <f t="shared" si="3"/>
        <v>0</v>
      </c>
      <c r="N27" s="85"/>
    </row>
    <row r="28" spans="1:14" x14ac:dyDescent="0.25">
      <c r="A28" s="136" t="s">
        <v>6</v>
      </c>
      <c r="B28" s="137">
        <v>44158</v>
      </c>
      <c r="C28" s="5"/>
      <c r="D28" s="6"/>
      <c r="E28" s="80">
        <f t="shared" si="0"/>
        <v>0</v>
      </c>
      <c r="F28" s="6"/>
      <c r="G28" s="6"/>
      <c r="H28" s="80">
        <f t="shared" si="1"/>
        <v>0</v>
      </c>
      <c r="I28" s="5"/>
      <c r="J28" s="5"/>
      <c r="K28" s="80">
        <f t="shared" si="2"/>
        <v>0</v>
      </c>
      <c r="L28" s="67"/>
      <c r="M28" s="82">
        <f t="shared" si="3"/>
        <v>0</v>
      </c>
      <c r="N28" s="8"/>
    </row>
    <row r="29" spans="1:14" x14ac:dyDescent="0.25">
      <c r="A29" s="136" t="s">
        <v>7</v>
      </c>
      <c r="B29" s="137">
        <v>44159</v>
      </c>
      <c r="C29" s="5"/>
      <c r="D29" s="6"/>
      <c r="E29" s="80">
        <f t="shared" si="0"/>
        <v>0</v>
      </c>
      <c r="F29" s="6"/>
      <c r="G29" s="6"/>
      <c r="H29" s="80">
        <f t="shared" si="1"/>
        <v>0</v>
      </c>
      <c r="I29" s="5"/>
      <c r="J29" s="5"/>
      <c r="K29" s="80">
        <f t="shared" si="2"/>
        <v>0</v>
      </c>
      <c r="L29" s="67"/>
      <c r="M29" s="82">
        <f t="shared" si="3"/>
        <v>0</v>
      </c>
      <c r="N29" s="8"/>
    </row>
    <row r="30" spans="1:14" x14ac:dyDescent="0.25">
      <c r="A30" s="136" t="s">
        <v>8</v>
      </c>
      <c r="B30" s="137">
        <v>44160</v>
      </c>
      <c r="C30" s="5"/>
      <c r="D30" s="6"/>
      <c r="E30" s="80">
        <f t="shared" si="0"/>
        <v>0</v>
      </c>
      <c r="F30" s="6"/>
      <c r="G30" s="6"/>
      <c r="H30" s="80">
        <f t="shared" si="1"/>
        <v>0</v>
      </c>
      <c r="I30" s="5"/>
      <c r="J30" s="5"/>
      <c r="K30" s="80">
        <f t="shared" si="2"/>
        <v>0</v>
      </c>
      <c r="L30" s="67"/>
      <c r="M30" s="82">
        <f t="shared" si="3"/>
        <v>0</v>
      </c>
      <c r="N30" s="8"/>
    </row>
    <row r="31" spans="1:14" x14ac:dyDescent="0.25">
      <c r="A31" s="136" t="s">
        <v>12</v>
      </c>
      <c r="B31" s="137">
        <v>44161</v>
      </c>
      <c r="C31" s="5"/>
      <c r="D31" s="6"/>
      <c r="E31" s="80">
        <f t="shared" si="0"/>
        <v>0</v>
      </c>
      <c r="F31" s="6"/>
      <c r="G31" s="6"/>
      <c r="H31" s="80">
        <f t="shared" si="1"/>
        <v>0</v>
      </c>
      <c r="I31" s="5"/>
      <c r="J31" s="5"/>
      <c r="K31" s="80">
        <f t="shared" si="2"/>
        <v>0</v>
      </c>
      <c r="L31" s="67"/>
      <c r="M31" s="82">
        <f t="shared" si="3"/>
        <v>0</v>
      </c>
      <c r="N31" s="8"/>
    </row>
    <row r="32" spans="1:14" x14ac:dyDescent="0.25">
      <c r="A32" s="136" t="s">
        <v>9</v>
      </c>
      <c r="B32" s="137">
        <v>44162</v>
      </c>
      <c r="C32" s="5"/>
      <c r="D32" s="5"/>
      <c r="E32" s="80">
        <f t="shared" si="0"/>
        <v>0</v>
      </c>
      <c r="F32" s="5"/>
      <c r="G32" s="5"/>
      <c r="H32" s="80">
        <f t="shared" si="1"/>
        <v>0</v>
      </c>
      <c r="I32" s="5"/>
      <c r="J32" s="5"/>
      <c r="K32" s="80">
        <f t="shared" si="2"/>
        <v>0</v>
      </c>
      <c r="L32" s="67"/>
      <c r="M32" s="82">
        <f t="shared" si="3"/>
        <v>0</v>
      </c>
      <c r="N32" s="8"/>
    </row>
    <row r="33" spans="1:14" x14ac:dyDescent="0.25">
      <c r="A33" s="35" t="s">
        <v>10</v>
      </c>
      <c r="B33" s="36">
        <v>44163</v>
      </c>
      <c r="C33" s="7"/>
      <c r="D33" s="7"/>
      <c r="E33" s="4">
        <f t="shared" si="0"/>
        <v>0</v>
      </c>
      <c r="F33" s="7"/>
      <c r="G33" s="7"/>
      <c r="H33" s="4">
        <f t="shared" si="1"/>
        <v>0</v>
      </c>
      <c r="I33" s="7"/>
      <c r="J33" s="7"/>
      <c r="K33" s="4">
        <f t="shared" si="2"/>
        <v>0</v>
      </c>
      <c r="L33" s="68"/>
      <c r="M33" s="37">
        <f t="shared" si="3"/>
        <v>0</v>
      </c>
      <c r="N33" s="85"/>
    </row>
    <row r="34" spans="1:14" x14ac:dyDescent="0.25">
      <c r="A34" s="35" t="s">
        <v>11</v>
      </c>
      <c r="B34" s="36">
        <v>44164</v>
      </c>
      <c r="C34" s="7"/>
      <c r="D34" s="65"/>
      <c r="E34" s="4">
        <f t="shared" si="0"/>
        <v>0</v>
      </c>
      <c r="F34" s="65"/>
      <c r="G34" s="65"/>
      <c r="H34" s="4">
        <f t="shared" si="1"/>
        <v>0</v>
      </c>
      <c r="I34" s="65"/>
      <c r="J34" s="65"/>
      <c r="K34" s="4">
        <f t="shared" si="2"/>
        <v>0</v>
      </c>
      <c r="L34" s="84"/>
      <c r="M34" s="37">
        <f t="shared" si="3"/>
        <v>0</v>
      </c>
      <c r="N34" s="85"/>
    </row>
    <row r="35" spans="1:14" x14ac:dyDescent="0.25">
      <c r="A35" s="136" t="s">
        <v>6</v>
      </c>
      <c r="B35" s="137">
        <v>44165</v>
      </c>
      <c r="C35" s="5"/>
      <c r="D35" s="6"/>
      <c r="E35" s="80">
        <f t="shared" si="0"/>
        <v>0</v>
      </c>
      <c r="F35" s="6"/>
      <c r="G35" s="6"/>
      <c r="H35" s="80">
        <f t="shared" si="1"/>
        <v>0</v>
      </c>
      <c r="I35" s="5"/>
      <c r="J35" s="5"/>
      <c r="K35" s="80">
        <f t="shared" si="2"/>
        <v>0</v>
      </c>
      <c r="L35" s="67"/>
      <c r="M35" s="82">
        <f t="shared" si="3"/>
        <v>0</v>
      </c>
      <c r="N35" s="8"/>
    </row>
    <row r="36" spans="1:14" x14ac:dyDescent="0.25">
      <c r="A36" s="136"/>
      <c r="B36" s="137"/>
      <c r="C36" s="80"/>
      <c r="D36" s="87"/>
      <c r="E36" s="80"/>
      <c r="F36" s="87"/>
      <c r="G36" s="87"/>
      <c r="H36" s="80"/>
      <c r="I36" s="80"/>
      <c r="J36" s="80"/>
      <c r="K36" s="80"/>
      <c r="L36" s="93"/>
      <c r="M36" s="82"/>
      <c r="N36" s="94"/>
    </row>
    <row r="37" spans="1:14" ht="15.75" thickBot="1" x14ac:dyDescent="0.3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  <c r="N37" s="42"/>
    </row>
    <row r="38" spans="1:14" ht="15.75" thickBot="1" x14ac:dyDescent="0.3">
      <c r="A38" s="43"/>
      <c r="B38" s="44"/>
      <c r="C38" s="45"/>
      <c r="D38" s="46">
        <f>SUM(E6:E36)</f>
        <v>0</v>
      </c>
      <c r="E38" s="47">
        <f>ROUND(D38*24,2)</f>
        <v>0</v>
      </c>
      <c r="F38" s="47"/>
      <c r="G38" s="46">
        <f>SUM(H6:H36)</f>
        <v>0</v>
      </c>
      <c r="H38" s="47">
        <f>ROUND(G38*24,2)</f>
        <v>0</v>
      </c>
      <c r="I38" s="46"/>
      <c r="J38" s="48">
        <f>SUM(K6:K36)</f>
        <v>0</v>
      </c>
      <c r="K38" s="115">
        <f>ROUND(J38*24,2)</f>
        <v>0</v>
      </c>
      <c r="L38" s="116"/>
      <c r="M38" s="51">
        <f>SUM(M6:M36)</f>
        <v>0</v>
      </c>
      <c r="N38" s="69"/>
    </row>
    <row r="39" spans="1:14" ht="15.75" thickBot="1" x14ac:dyDescent="0.3">
      <c r="A39" s="110"/>
      <c r="B39" s="111"/>
      <c r="C39" s="112"/>
      <c r="D39" s="120" t="s">
        <v>30</v>
      </c>
      <c r="E39" s="121"/>
      <c r="F39" s="117">
        <f>SUM(E6+E13+E20+E27+E34+H6+H13+H20+H27+H34+K6+K13+K20+K27+K34)</f>
        <v>0</v>
      </c>
      <c r="G39" s="49">
        <f>ROUND(F39*24,2)</f>
        <v>0</v>
      </c>
      <c r="H39" s="114"/>
      <c r="I39" s="113"/>
      <c r="J39" s="113"/>
      <c r="K39" s="122" t="s">
        <v>29</v>
      </c>
      <c r="L39" s="123"/>
      <c r="M39" s="49">
        <f>SUM(E38+H38+K38+M38)</f>
        <v>0</v>
      </c>
      <c r="N39" s="107"/>
    </row>
    <row r="40" spans="1:14" ht="9.75" customHeight="1" x14ac:dyDescent="0.25">
      <c r="A40" s="52"/>
      <c r="B40" s="53"/>
      <c r="C40" s="54"/>
      <c r="D40" s="54"/>
      <c r="E40" s="54"/>
      <c r="F40" s="54"/>
      <c r="G40" s="54"/>
      <c r="H40" s="54"/>
      <c r="I40" s="54"/>
      <c r="J40" s="54"/>
      <c r="K40" s="125"/>
      <c r="L40" s="125"/>
      <c r="M40" s="106"/>
      <c r="N40" s="106"/>
    </row>
    <row r="41" spans="1:14" x14ac:dyDescent="0.25">
      <c r="A41" s="55" t="s">
        <v>18</v>
      </c>
      <c r="B41" s="5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7"/>
    </row>
    <row r="42" spans="1:14" ht="26.25" customHeight="1" x14ac:dyDescent="0.25">
      <c r="A42" s="10"/>
      <c r="B42" s="5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7"/>
      <c r="N42" s="59"/>
    </row>
    <row r="43" spans="1:14" x14ac:dyDescent="0.25">
      <c r="A43" s="10"/>
      <c r="B43" s="5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7"/>
      <c r="N43" s="57"/>
    </row>
    <row r="44" spans="1:14" x14ac:dyDescent="0.25">
      <c r="A44" s="60"/>
      <c r="B44" s="61"/>
      <c r="C44" s="62"/>
      <c r="D44" s="62"/>
      <c r="E44" s="62"/>
      <c r="F44" s="52"/>
      <c r="G44" s="52"/>
      <c r="H44" s="62"/>
      <c r="I44" s="62"/>
      <c r="J44" s="62"/>
      <c r="K44" s="62"/>
      <c r="L44" s="60"/>
      <c r="M44" s="63"/>
      <c r="N44" s="63"/>
    </row>
    <row r="45" spans="1:14" x14ac:dyDescent="0.25">
      <c r="A45" s="64" t="s">
        <v>13</v>
      </c>
      <c r="B45" s="56"/>
      <c r="C45" s="52"/>
      <c r="D45" s="52"/>
      <c r="E45" s="52"/>
      <c r="F45" s="52"/>
      <c r="G45" s="52"/>
      <c r="H45" s="64" t="s">
        <v>14</v>
      </c>
      <c r="I45" s="52"/>
      <c r="J45" s="52"/>
      <c r="K45" s="52"/>
      <c r="L45" s="52"/>
      <c r="M45" s="63"/>
      <c r="N45" s="63"/>
    </row>
  </sheetData>
  <sheetProtection password="F76B" sheet="1" objects="1" scenarios="1" selectLockedCells="1"/>
  <pageMargins left="0.39370078740157483" right="0" top="0.19685039370078741" bottom="0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E2" sqref="E2"/>
    </sheetView>
  </sheetViews>
  <sheetFormatPr baseColWidth="10" defaultRowHeight="15" x14ac:dyDescent="0.25"/>
  <cols>
    <col min="1" max="1" width="4.42578125" customWidth="1"/>
    <col min="2" max="2" width="10.28515625" customWidth="1"/>
    <col min="14" max="14" width="20.7109375" customWidth="1"/>
  </cols>
  <sheetData>
    <row r="1" spans="1:14" x14ac:dyDescent="0.25">
      <c r="A1" s="10"/>
      <c r="B1" s="11"/>
      <c r="C1" s="12"/>
      <c r="D1" s="12"/>
      <c r="E1" s="13"/>
      <c r="F1" s="14" t="s">
        <v>0</v>
      </c>
      <c r="G1" s="15"/>
      <c r="H1" s="16"/>
      <c r="I1" s="97" t="s">
        <v>15</v>
      </c>
      <c r="J1" s="98"/>
      <c r="K1" s="98"/>
      <c r="L1" s="99"/>
      <c r="M1" s="17" t="s">
        <v>21</v>
      </c>
      <c r="N1" s="18" t="s">
        <v>20</v>
      </c>
    </row>
    <row r="2" spans="1:14" x14ac:dyDescent="0.25">
      <c r="A2" s="19"/>
      <c r="B2" s="20"/>
      <c r="C2" s="19"/>
      <c r="D2" s="19"/>
      <c r="E2" s="100"/>
      <c r="F2" s="101"/>
      <c r="G2" s="101"/>
      <c r="H2" s="102"/>
      <c r="I2" s="100"/>
      <c r="J2" s="101"/>
      <c r="K2" s="101"/>
      <c r="L2" s="102"/>
      <c r="M2" s="86" t="s">
        <v>32</v>
      </c>
      <c r="N2" s="86">
        <v>2020</v>
      </c>
    </row>
    <row r="3" spans="1:14" x14ac:dyDescent="0.25">
      <c r="A3" s="19"/>
      <c r="B3" s="20"/>
      <c r="C3" s="19"/>
      <c r="D3" s="19"/>
      <c r="E3" s="21"/>
      <c r="F3" s="22"/>
      <c r="G3" s="21"/>
      <c r="H3" s="23"/>
      <c r="I3" s="103"/>
      <c r="J3" s="103"/>
      <c r="K3" s="103"/>
      <c r="L3" s="103"/>
      <c r="M3" s="21"/>
      <c r="N3" s="24"/>
    </row>
    <row r="4" spans="1:14" x14ac:dyDescent="0.25">
      <c r="A4" s="25"/>
      <c r="B4" s="26"/>
      <c r="C4" s="95" t="s">
        <v>16</v>
      </c>
      <c r="D4" s="96"/>
      <c r="E4" s="104"/>
      <c r="F4" s="95" t="s">
        <v>17</v>
      </c>
      <c r="G4" s="96"/>
      <c r="H4" s="104"/>
      <c r="I4" s="95" t="s">
        <v>24</v>
      </c>
      <c r="J4" s="96"/>
      <c r="K4" s="104"/>
      <c r="L4" s="95" t="s">
        <v>22</v>
      </c>
      <c r="M4" s="96"/>
      <c r="N4" s="17" t="s">
        <v>19</v>
      </c>
    </row>
    <row r="5" spans="1:14" x14ac:dyDescent="0.25">
      <c r="A5" s="27"/>
      <c r="B5" s="28" t="s">
        <v>3</v>
      </c>
      <c r="C5" s="29" t="s">
        <v>1</v>
      </c>
      <c r="D5" s="29" t="s">
        <v>2</v>
      </c>
      <c r="E5" s="30" t="s">
        <v>4</v>
      </c>
      <c r="F5" s="31" t="s">
        <v>1</v>
      </c>
      <c r="G5" s="31" t="s">
        <v>2</v>
      </c>
      <c r="H5" s="17" t="s">
        <v>4</v>
      </c>
      <c r="I5" s="29" t="s">
        <v>1</v>
      </c>
      <c r="J5" s="29" t="s">
        <v>2</v>
      </c>
      <c r="K5" s="30" t="s">
        <v>4</v>
      </c>
      <c r="L5" s="31"/>
      <c r="M5" s="95" t="s">
        <v>5</v>
      </c>
      <c r="N5" s="92"/>
    </row>
    <row r="6" spans="1:14" x14ac:dyDescent="0.25">
      <c r="A6" s="136" t="s">
        <v>7</v>
      </c>
      <c r="B6" s="137">
        <v>44166</v>
      </c>
      <c r="C6" s="5"/>
      <c r="D6" s="6"/>
      <c r="E6" s="80">
        <f>D6-C6</f>
        <v>0</v>
      </c>
      <c r="F6" s="6"/>
      <c r="G6" s="6"/>
      <c r="H6" s="80">
        <f>G6-F6</f>
        <v>0</v>
      </c>
      <c r="I6" s="6"/>
      <c r="J6" s="6"/>
      <c r="K6" s="80">
        <f>J6-I6</f>
        <v>0</v>
      </c>
      <c r="L6" s="66"/>
      <c r="M6" s="82">
        <f>L6*5</f>
        <v>0</v>
      </c>
      <c r="N6" s="8"/>
    </row>
    <row r="7" spans="1:14" x14ac:dyDescent="0.25">
      <c r="A7" s="136" t="s">
        <v>8</v>
      </c>
      <c r="B7" s="137">
        <v>44167</v>
      </c>
      <c r="C7" s="5"/>
      <c r="D7" s="6"/>
      <c r="E7" s="80">
        <f t="shared" ref="E7:E36" si="0">D7-C7</f>
        <v>0</v>
      </c>
      <c r="F7" s="6"/>
      <c r="G7" s="6"/>
      <c r="H7" s="80">
        <f t="shared" ref="H7:H36" si="1">G7-F7</f>
        <v>0</v>
      </c>
      <c r="I7" s="6"/>
      <c r="J7" s="6"/>
      <c r="K7" s="80">
        <f t="shared" ref="K7:K36" si="2">J7-I7</f>
        <v>0</v>
      </c>
      <c r="L7" s="66"/>
      <c r="M7" s="82">
        <f t="shared" ref="M7:M36" si="3">L7*5</f>
        <v>0</v>
      </c>
      <c r="N7" s="8"/>
    </row>
    <row r="8" spans="1:14" x14ac:dyDescent="0.25">
      <c r="A8" s="136" t="s">
        <v>12</v>
      </c>
      <c r="B8" s="137">
        <v>44168</v>
      </c>
      <c r="C8" s="5"/>
      <c r="D8" s="6"/>
      <c r="E8" s="80">
        <f t="shared" si="0"/>
        <v>0</v>
      </c>
      <c r="F8" s="6"/>
      <c r="G8" s="6"/>
      <c r="H8" s="80">
        <f t="shared" si="1"/>
        <v>0</v>
      </c>
      <c r="I8" s="6"/>
      <c r="J8" s="6"/>
      <c r="K8" s="80">
        <f t="shared" si="2"/>
        <v>0</v>
      </c>
      <c r="L8" s="66"/>
      <c r="M8" s="82">
        <f t="shared" si="3"/>
        <v>0</v>
      </c>
      <c r="N8" s="8"/>
    </row>
    <row r="9" spans="1:14" x14ac:dyDescent="0.25">
      <c r="A9" s="136" t="s">
        <v>9</v>
      </c>
      <c r="B9" s="137">
        <v>44169</v>
      </c>
      <c r="C9" s="5"/>
      <c r="D9" s="6"/>
      <c r="E9" s="80">
        <f t="shared" si="0"/>
        <v>0</v>
      </c>
      <c r="F9" s="6"/>
      <c r="G9" s="6"/>
      <c r="H9" s="80">
        <f t="shared" si="1"/>
        <v>0</v>
      </c>
      <c r="I9" s="6"/>
      <c r="J9" s="6"/>
      <c r="K9" s="80">
        <f t="shared" si="2"/>
        <v>0</v>
      </c>
      <c r="L9" s="66"/>
      <c r="M9" s="82">
        <f t="shared" si="3"/>
        <v>0</v>
      </c>
      <c r="N9" s="8"/>
    </row>
    <row r="10" spans="1:14" x14ac:dyDescent="0.25">
      <c r="A10" s="35" t="s">
        <v>10</v>
      </c>
      <c r="B10" s="36">
        <v>44170</v>
      </c>
      <c r="C10" s="7"/>
      <c r="D10" s="65"/>
      <c r="E10" s="4">
        <f t="shared" si="0"/>
        <v>0</v>
      </c>
      <c r="F10" s="65"/>
      <c r="G10" s="65"/>
      <c r="H10" s="4">
        <f t="shared" si="1"/>
        <v>0</v>
      </c>
      <c r="I10" s="7"/>
      <c r="J10" s="7"/>
      <c r="K10" s="4">
        <f t="shared" si="2"/>
        <v>0</v>
      </c>
      <c r="L10" s="68"/>
      <c r="M10" s="37">
        <f t="shared" si="3"/>
        <v>0</v>
      </c>
      <c r="N10" s="85"/>
    </row>
    <row r="11" spans="1:14" x14ac:dyDescent="0.25">
      <c r="A11" s="35" t="s">
        <v>11</v>
      </c>
      <c r="B11" s="36">
        <v>44171</v>
      </c>
      <c r="C11" s="7"/>
      <c r="D11" s="7"/>
      <c r="E11" s="4">
        <f t="shared" si="0"/>
        <v>0</v>
      </c>
      <c r="F11" s="7"/>
      <c r="G11" s="7"/>
      <c r="H11" s="4">
        <f t="shared" si="1"/>
        <v>0</v>
      </c>
      <c r="I11" s="7"/>
      <c r="J11" s="7"/>
      <c r="K11" s="4">
        <f t="shared" si="2"/>
        <v>0</v>
      </c>
      <c r="L11" s="68"/>
      <c r="M11" s="37">
        <f t="shared" si="3"/>
        <v>0</v>
      </c>
      <c r="N11" s="85"/>
    </row>
    <row r="12" spans="1:14" x14ac:dyDescent="0.25">
      <c r="A12" s="136" t="s">
        <v>6</v>
      </c>
      <c r="B12" s="137">
        <v>44172</v>
      </c>
      <c r="C12" s="5"/>
      <c r="D12" s="5"/>
      <c r="E12" s="80">
        <f t="shared" si="0"/>
        <v>0</v>
      </c>
      <c r="F12" s="5"/>
      <c r="G12" s="5"/>
      <c r="H12" s="80">
        <f t="shared" si="1"/>
        <v>0</v>
      </c>
      <c r="I12" s="5"/>
      <c r="J12" s="5"/>
      <c r="K12" s="80">
        <f t="shared" si="2"/>
        <v>0</v>
      </c>
      <c r="L12" s="67"/>
      <c r="M12" s="82">
        <f t="shared" si="3"/>
        <v>0</v>
      </c>
      <c r="N12" s="8"/>
    </row>
    <row r="13" spans="1:14" x14ac:dyDescent="0.25">
      <c r="A13" s="136" t="s">
        <v>7</v>
      </c>
      <c r="B13" s="137">
        <v>44173</v>
      </c>
      <c r="C13" s="5"/>
      <c r="D13" s="6"/>
      <c r="E13" s="80">
        <f t="shared" si="0"/>
        <v>0</v>
      </c>
      <c r="F13" s="6"/>
      <c r="G13" s="6"/>
      <c r="H13" s="80">
        <f t="shared" si="1"/>
        <v>0</v>
      </c>
      <c r="I13" s="6"/>
      <c r="J13" s="6"/>
      <c r="K13" s="80">
        <f t="shared" si="2"/>
        <v>0</v>
      </c>
      <c r="L13" s="66"/>
      <c r="M13" s="82">
        <f t="shared" si="3"/>
        <v>0</v>
      </c>
      <c r="N13" s="8"/>
    </row>
    <row r="14" spans="1:14" x14ac:dyDescent="0.25">
      <c r="A14" s="136" t="s">
        <v>8</v>
      </c>
      <c r="B14" s="137">
        <v>44174</v>
      </c>
      <c r="C14" s="5"/>
      <c r="D14" s="6"/>
      <c r="E14" s="80">
        <f t="shared" si="0"/>
        <v>0</v>
      </c>
      <c r="F14" s="6"/>
      <c r="G14" s="6"/>
      <c r="H14" s="80">
        <f t="shared" si="1"/>
        <v>0</v>
      </c>
      <c r="I14" s="6"/>
      <c r="J14" s="6"/>
      <c r="K14" s="80">
        <f t="shared" si="2"/>
        <v>0</v>
      </c>
      <c r="L14" s="66"/>
      <c r="M14" s="82">
        <f t="shared" si="3"/>
        <v>0</v>
      </c>
      <c r="N14" s="8"/>
    </row>
    <row r="15" spans="1:14" x14ac:dyDescent="0.25">
      <c r="A15" s="136" t="s">
        <v>12</v>
      </c>
      <c r="B15" s="137">
        <v>44175</v>
      </c>
      <c r="C15" s="5"/>
      <c r="D15" s="6"/>
      <c r="E15" s="80">
        <f t="shared" si="0"/>
        <v>0</v>
      </c>
      <c r="F15" s="6"/>
      <c r="G15" s="6"/>
      <c r="H15" s="80">
        <f t="shared" si="1"/>
        <v>0</v>
      </c>
      <c r="I15" s="6"/>
      <c r="J15" s="6"/>
      <c r="K15" s="80">
        <f t="shared" si="2"/>
        <v>0</v>
      </c>
      <c r="L15" s="66"/>
      <c r="M15" s="82">
        <f t="shared" si="3"/>
        <v>0</v>
      </c>
      <c r="N15" s="8"/>
    </row>
    <row r="16" spans="1:14" x14ac:dyDescent="0.25">
      <c r="A16" s="136" t="s">
        <v>9</v>
      </c>
      <c r="B16" s="137">
        <v>44176</v>
      </c>
      <c r="C16" s="5"/>
      <c r="D16" s="6"/>
      <c r="E16" s="80">
        <f t="shared" si="0"/>
        <v>0</v>
      </c>
      <c r="F16" s="6"/>
      <c r="G16" s="6"/>
      <c r="H16" s="80">
        <f t="shared" si="1"/>
        <v>0</v>
      </c>
      <c r="I16" s="6"/>
      <c r="J16" s="6"/>
      <c r="K16" s="80">
        <f t="shared" si="2"/>
        <v>0</v>
      </c>
      <c r="L16" s="66"/>
      <c r="M16" s="82">
        <f t="shared" si="3"/>
        <v>0</v>
      </c>
      <c r="N16" s="8"/>
    </row>
    <row r="17" spans="1:14" x14ac:dyDescent="0.25">
      <c r="A17" s="35" t="s">
        <v>10</v>
      </c>
      <c r="B17" s="36">
        <v>44177</v>
      </c>
      <c r="C17" s="7"/>
      <c r="D17" s="65"/>
      <c r="E17" s="4">
        <f t="shared" si="0"/>
        <v>0</v>
      </c>
      <c r="F17" s="65"/>
      <c r="G17" s="65"/>
      <c r="H17" s="4">
        <f t="shared" si="1"/>
        <v>0</v>
      </c>
      <c r="I17" s="7"/>
      <c r="J17" s="7"/>
      <c r="K17" s="4">
        <f t="shared" si="2"/>
        <v>0</v>
      </c>
      <c r="L17" s="68"/>
      <c r="M17" s="37">
        <f t="shared" si="3"/>
        <v>0</v>
      </c>
      <c r="N17" s="85"/>
    </row>
    <row r="18" spans="1:14" x14ac:dyDescent="0.25">
      <c r="A18" s="35" t="s">
        <v>11</v>
      </c>
      <c r="B18" s="36">
        <v>44178</v>
      </c>
      <c r="C18" s="7"/>
      <c r="D18" s="7"/>
      <c r="E18" s="4">
        <f t="shared" si="0"/>
        <v>0</v>
      </c>
      <c r="F18" s="7"/>
      <c r="G18" s="7"/>
      <c r="H18" s="4">
        <f t="shared" si="1"/>
        <v>0</v>
      </c>
      <c r="I18" s="7"/>
      <c r="J18" s="7"/>
      <c r="K18" s="4">
        <f t="shared" si="2"/>
        <v>0</v>
      </c>
      <c r="L18" s="68"/>
      <c r="M18" s="37">
        <f t="shared" si="3"/>
        <v>0</v>
      </c>
      <c r="N18" s="85"/>
    </row>
    <row r="19" spans="1:14" x14ac:dyDescent="0.25">
      <c r="A19" s="136" t="s">
        <v>6</v>
      </c>
      <c r="B19" s="137">
        <v>44179</v>
      </c>
      <c r="C19" s="5"/>
      <c r="D19" s="5"/>
      <c r="E19" s="80">
        <f t="shared" si="0"/>
        <v>0</v>
      </c>
      <c r="F19" s="5"/>
      <c r="G19" s="5"/>
      <c r="H19" s="80">
        <f t="shared" si="1"/>
        <v>0</v>
      </c>
      <c r="I19" s="5"/>
      <c r="J19" s="5"/>
      <c r="K19" s="80">
        <f t="shared" si="2"/>
        <v>0</v>
      </c>
      <c r="L19" s="67"/>
      <c r="M19" s="82">
        <f t="shared" si="3"/>
        <v>0</v>
      </c>
      <c r="N19" s="8"/>
    </row>
    <row r="20" spans="1:14" x14ac:dyDescent="0.25">
      <c r="A20" s="136" t="s">
        <v>7</v>
      </c>
      <c r="B20" s="137">
        <v>44180</v>
      </c>
      <c r="C20" s="5"/>
      <c r="D20" s="6"/>
      <c r="E20" s="80">
        <f t="shared" si="0"/>
        <v>0</v>
      </c>
      <c r="F20" s="6"/>
      <c r="G20" s="6"/>
      <c r="H20" s="80">
        <f t="shared" si="1"/>
        <v>0</v>
      </c>
      <c r="I20" s="6"/>
      <c r="J20" s="6"/>
      <c r="K20" s="80">
        <f t="shared" si="2"/>
        <v>0</v>
      </c>
      <c r="L20" s="66"/>
      <c r="M20" s="82">
        <f t="shared" si="3"/>
        <v>0</v>
      </c>
      <c r="N20" s="8"/>
    </row>
    <row r="21" spans="1:14" x14ac:dyDescent="0.25">
      <c r="A21" s="136" t="s">
        <v>8</v>
      </c>
      <c r="B21" s="137">
        <v>44181</v>
      </c>
      <c r="C21" s="5"/>
      <c r="D21" s="6"/>
      <c r="E21" s="80">
        <f t="shared" si="0"/>
        <v>0</v>
      </c>
      <c r="F21" s="6"/>
      <c r="G21" s="6"/>
      <c r="H21" s="80">
        <f t="shared" si="1"/>
        <v>0</v>
      </c>
      <c r="I21" s="6"/>
      <c r="J21" s="6"/>
      <c r="K21" s="80">
        <f t="shared" si="2"/>
        <v>0</v>
      </c>
      <c r="L21" s="66"/>
      <c r="M21" s="82">
        <f t="shared" si="3"/>
        <v>0</v>
      </c>
      <c r="N21" s="8"/>
    </row>
    <row r="22" spans="1:14" x14ac:dyDescent="0.25">
      <c r="A22" s="136" t="s">
        <v>12</v>
      </c>
      <c r="B22" s="137">
        <v>44182</v>
      </c>
      <c r="C22" s="5"/>
      <c r="D22" s="6"/>
      <c r="E22" s="80">
        <f t="shared" si="0"/>
        <v>0</v>
      </c>
      <c r="F22" s="6"/>
      <c r="G22" s="6"/>
      <c r="H22" s="80">
        <f t="shared" si="1"/>
        <v>0</v>
      </c>
      <c r="I22" s="6"/>
      <c r="J22" s="6"/>
      <c r="K22" s="80">
        <f t="shared" si="2"/>
        <v>0</v>
      </c>
      <c r="L22" s="66"/>
      <c r="M22" s="82">
        <f t="shared" si="3"/>
        <v>0</v>
      </c>
      <c r="N22" s="8"/>
    </row>
    <row r="23" spans="1:14" x14ac:dyDescent="0.25">
      <c r="A23" s="136" t="s">
        <v>9</v>
      </c>
      <c r="B23" s="137">
        <v>44183</v>
      </c>
      <c r="C23" s="5"/>
      <c r="D23" s="6"/>
      <c r="E23" s="80">
        <f t="shared" si="0"/>
        <v>0</v>
      </c>
      <c r="F23" s="6"/>
      <c r="G23" s="6"/>
      <c r="H23" s="80">
        <f t="shared" si="1"/>
        <v>0</v>
      </c>
      <c r="I23" s="6"/>
      <c r="J23" s="6"/>
      <c r="K23" s="80">
        <f t="shared" si="2"/>
        <v>0</v>
      </c>
      <c r="L23" s="66"/>
      <c r="M23" s="82">
        <f t="shared" si="3"/>
        <v>0</v>
      </c>
      <c r="N23" s="8"/>
    </row>
    <row r="24" spans="1:14" x14ac:dyDescent="0.25">
      <c r="A24" s="35" t="s">
        <v>10</v>
      </c>
      <c r="B24" s="36">
        <v>44184</v>
      </c>
      <c r="C24" s="7"/>
      <c r="D24" s="65"/>
      <c r="E24" s="4">
        <f t="shared" si="0"/>
        <v>0</v>
      </c>
      <c r="F24" s="65"/>
      <c r="G24" s="65"/>
      <c r="H24" s="4">
        <f t="shared" si="1"/>
        <v>0</v>
      </c>
      <c r="I24" s="7"/>
      <c r="J24" s="7"/>
      <c r="K24" s="4">
        <f t="shared" si="2"/>
        <v>0</v>
      </c>
      <c r="L24" s="68"/>
      <c r="M24" s="37">
        <f t="shared" si="3"/>
        <v>0</v>
      </c>
      <c r="N24" s="85"/>
    </row>
    <row r="25" spans="1:14" x14ac:dyDescent="0.25">
      <c r="A25" s="35" t="s">
        <v>11</v>
      </c>
      <c r="B25" s="36">
        <v>44185</v>
      </c>
      <c r="C25" s="7"/>
      <c r="D25" s="7"/>
      <c r="E25" s="4">
        <f t="shared" si="0"/>
        <v>0</v>
      </c>
      <c r="F25" s="7"/>
      <c r="G25" s="7"/>
      <c r="H25" s="4">
        <f t="shared" si="1"/>
        <v>0</v>
      </c>
      <c r="I25" s="65"/>
      <c r="J25" s="65"/>
      <c r="K25" s="4">
        <f t="shared" si="2"/>
        <v>0</v>
      </c>
      <c r="L25" s="68"/>
      <c r="M25" s="37">
        <f t="shared" si="3"/>
        <v>0</v>
      </c>
      <c r="N25" s="85"/>
    </row>
    <row r="26" spans="1:14" x14ac:dyDescent="0.25">
      <c r="A26" s="136" t="s">
        <v>6</v>
      </c>
      <c r="B26" s="137">
        <v>44186</v>
      </c>
      <c r="C26" s="5"/>
      <c r="D26" s="5"/>
      <c r="E26" s="80">
        <f t="shared" si="0"/>
        <v>0</v>
      </c>
      <c r="F26" s="5"/>
      <c r="G26" s="5"/>
      <c r="H26" s="80">
        <f t="shared" si="1"/>
        <v>0</v>
      </c>
      <c r="I26" s="5"/>
      <c r="J26" s="5"/>
      <c r="K26" s="80">
        <f t="shared" si="2"/>
        <v>0</v>
      </c>
      <c r="L26" s="67"/>
      <c r="M26" s="82">
        <f t="shared" si="3"/>
        <v>0</v>
      </c>
      <c r="N26" s="8"/>
    </row>
    <row r="27" spans="1:14" x14ac:dyDescent="0.25">
      <c r="A27" s="136" t="s">
        <v>7</v>
      </c>
      <c r="B27" s="137">
        <v>44187</v>
      </c>
      <c r="C27" s="5"/>
      <c r="D27" s="6"/>
      <c r="E27" s="80">
        <f t="shared" si="0"/>
        <v>0</v>
      </c>
      <c r="F27" s="6"/>
      <c r="G27" s="6"/>
      <c r="H27" s="80">
        <f t="shared" si="1"/>
        <v>0</v>
      </c>
      <c r="I27" s="6"/>
      <c r="J27" s="6"/>
      <c r="K27" s="80">
        <f t="shared" si="2"/>
        <v>0</v>
      </c>
      <c r="L27" s="66"/>
      <c r="M27" s="82">
        <f t="shared" si="3"/>
        <v>0</v>
      </c>
      <c r="N27" s="8"/>
    </row>
    <row r="28" spans="1:14" x14ac:dyDescent="0.25">
      <c r="A28" s="136" t="s">
        <v>8</v>
      </c>
      <c r="B28" s="137">
        <v>44188</v>
      </c>
      <c r="C28" s="5"/>
      <c r="D28" s="6"/>
      <c r="E28" s="80">
        <f t="shared" si="0"/>
        <v>0</v>
      </c>
      <c r="F28" s="6"/>
      <c r="G28" s="6"/>
      <c r="H28" s="80">
        <f t="shared" si="1"/>
        <v>0</v>
      </c>
      <c r="I28" s="5"/>
      <c r="J28" s="5"/>
      <c r="K28" s="80">
        <f t="shared" si="2"/>
        <v>0</v>
      </c>
      <c r="L28" s="67"/>
      <c r="M28" s="82">
        <f t="shared" si="3"/>
        <v>0</v>
      </c>
      <c r="N28" s="8"/>
    </row>
    <row r="29" spans="1:14" x14ac:dyDescent="0.25">
      <c r="A29" s="136" t="s">
        <v>12</v>
      </c>
      <c r="B29" s="137">
        <v>44189</v>
      </c>
      <c r="C29" s="5"/>
      <c r="D29" s="6"/>
      <c r="E29" s="80">
        <f t="shared" si="0"/>
        <v>0</v>
      </c>
      <c r="F29" s="6"/>
      <c r="G29" s="6"/>
      <c r="H29" s="80">
        <f t="shared" si="1"/>
        <v>0</v>
      </c>
      <c r="I29" s="5"/>
      <c r="J29" s="5"/>
      <c r="K29" s="80">
        <f t="shared" si="2"/>
        <v>0</v>
      </c>
      <c r="L29" s="67"/>
      <c r="M29" s="82">
        <f t="shared" si="3"/>
        <v>0</v>
      </c>
      <c r="N29" s="8"/>
    </row>
    <row r="30" spans="1:14" x14ac:dyDescent="0.25">
      <c r="A30" s="35" t="s">
        <v>9</v>
      </c>
      <c r="B30" s="36">
        <v>44190</v>
      </c>
      <c r="C30" s="7"/>
      <c r="D30" s="65"/>
      <c r="E30" s="4">
        <f t="shared" si="0"/>
        <v>0</v>
      </c>
      <c r="F30" s="65"/>
      <c r="G30" s="65"/>
      <c r="H30" s="4">
        <f t="shared" si="1"/>
        <v>0</v>
      </c>
      <c r="I30" s="7"/>
      <c r="J30" s="7"/>
      <c r="K30" s="4">
        <f t="shared" si="2"/>
        <v>0</v>
      </c>
      <c r="L30" s="68"/>
      <c r="M30" s="37">
        <f t="shared" si="3"/>
        <v>0</v>
      </c>
      <c r="N30" s="85" t="s">
        <v>38</v>
      </c>
    </row>
    <row r="31" spans="1:14" x14ac:dyDescent="0.25">
      <c r="A31" s="35" t="s">
        <v>10</v>
      </c>
      <c r="B31" s="36">
        <v>44191</v>
      </c>
      <c r="C31" s="7"/>
      <c r="D31" s="65"/>
      <c r="E31" s="4">
        <f t="shared" si="0"/>
        <v>0</v>
      </c>
      <c r="F31" s="65"/>
      <c r="G31" s="65"/>
      <c r="H31" s="4">
        <f t="shared" si="1"/>
        <v>0</v>
      </c>
      <c r="I31" s="7"/>
      <c r="J31" s="7"/>
      <c r="K31" s="4">
        <f t="shared" si="2"/>
        <v>0</v>
      </c>
      <c r="L31" s="68"/>
      <c r="M31" s="37">
        <f t="shared" si="3"/>
        <v>0</v>
      </c>
      <c r="N31" s="85" t="s">
        <v>38</v>
      </c>
    </row>
    <row r="32" spans="1:14" x14ac:dyDescent="0.25">
      <c r="A32" s="35" t="s">
        <v>11</v>
      </c>
      <c r="B32" s="36">
        <v>44192</v>
      </c>
      <c r="C32" s="7"/>
      <c r="D32" s="7"/>
      <c r="E32" s="4">
        <f t="shared" si="0"/>
        <v>0</v>
      </c>
      <c r="F32" s="7"/>
      <c r="G32" s="7"/>
      <c r="H32" s="4">
        <f t="shared" si="1"/>
        <v>0</v>
      </c>
      <c r="I32" s="7"/>
      <c r="J32" s="7"/>
      <c r="K32" s="4">
        <f t="shared" si="2"/>
        <v>0</v>
      </c>
      <c r="L32" s="68"/>
      <c r="M32" s="37">
        <f t="shared" si="3"/>
        <v>0</v>
      </c>
      <c r="N32" s="85"/>
    </row>
    <row r="33" spans="1:14" x14ac:dyDescent="0.25">
      <c r="A33" s="136" t="s">
        <v>6</v>
      </c>
      <c r="B33" s="137">
        <v>44193</v>
      </c>
      <c r="C33" s="5"/>
      <c r="D33" s="5"/>
      <c r="E33" s="80">
        <f t="shared" si="0"/>
        <v>0</v>
      </c>
      <c r="F33" s="5"/>
      <c r="G33" s="5"/>
      <c r="H33" s="80">
        <f t="shared" si="1"/>
        <v>0</v>
      </c>
      <c r="I33" s="5"/>
      <c r="J33" s="5"/>
      <c r="K33" s="80">
        <f t="shared" si="2"/>
        <v>0</v>
      </c>
      <c r="L33" s="67"/>
      <c r="M33" s="82">
        <f t="shared" si="3"/>
        <v>0</v>
      </c>
      <c r="N33" s="8"/>
    </row>
    <row r="34" spans="1:14" x14ac:dyDescent="0.25">
      <c r="A34" s="136" t="s">
        <v>7</v>
      </c>
      <c r="B34" s="137">
        <v>44194</v>
      </c>
      <c r="C34" s="5"/>
      <c r="D34" s="6"/>
      <c r="E34" s="80">
        <f t="shared" si="0"/>
        <v>0</v>
      </c>
      <c r="F34" s="6"/>
      <c r="G34" s="6"/>
      <c r="H34" s="80">
        <f t="shared" si="1"/>
        <v>0</v>
      </c>
      <c r="I34" s="6"/>
      <c r="J34" s="6"/>
      <c r="K34" s="80">
        <f t="shared" si="2"/>
        <v>0</v>
      </c>
      <c r="L34" s="66"/>
      <c r="M34" s="82">
        <f t="shared" si="3"/>
        <v>0</v>
      </c>
      <c r="N34" s="8"/>
    </row>
    <row r="35" spans="1:14" x14ac:dyDescent="0.25">
      <c r="A35" s="136" t="s">
        <v>8</v>
      </c>
      <c r="B35" s="137">
        <v>44195</v>
      </c>
      <c r="C35" s="5"/>
      <c r="D35" s="6"/>
      <c r="E35" s="80">
        <f t="shared" si="0"/>
        <v>0</v>
      </c>
      <c r="F35" s="6"/>
      <c r="G35" s="6"/>
      <c r="H35" s="80">
        <f t="shared" si="1"/>
        <v>0</v>
      </c>
      <c r="I35" s="5"/>
      <c r="J35" s="5"/>
      <c r="K35" s="80">
        <f t="shared" si="2"/>
        <v>0</v>
      </c>
      <c r="L35" s="67"/>
      <c r="M35" s="82">
        <f t="shared" si="3"/>
        <v>0</v>
      </c>
      <c r="N35" s="8"/>
    </row>
    <row r="36" spans="1:14" x14ac:dyDescent="0.25">
      <c r="A36" s="136" t="s">
        <v>12</v>
      </c>
      <c r="B36" s="137">
        <v>44196</v>
      </c>
      <c r="C36" s="5"/>
      <c r="D36" s="6"/>
      <c r="E36" s="80">
        <f t="shared" si="0"/>
        <v>0</v>
      </c>
      <c r="F36" s="6"/>
      <c r="G36" s="6"/>
      <c r="H36" s="80">
        <f t="shared" si="1"/>
        <v>0</v>
      </c>
      <c r="I36" s="5"/>
      <c r="J36" s="5"/>
      <c r="K36" s="80">
        <f t="shared" si="2"/>
        <v>0</v>
      </c>
      <c r="L36" s="67"/>
      <c r="M36" s="82">
        <f t="shared" si="3"/>
        <v>0</v>
      </c>
      <c r="N36" s="8"/>
    </row>
    <row r="37" spans="1:14" ht="15.75" thickBot="1" x14ac:dyDescent="0.3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  <c r="N37" s="42"/>
    </row>
    <row r="38" spans="1:14" ht="15.75" thickBot="1" x14ac:dyDescent="0.3">
      <c r="A38" s="43"/>
      <c r="B38" s="44"/>
      <c r="C38" s="45"/>
      <c r="D38" s="46">
        <f>SUM(E6:E36)</f>
        <v>0</v>
      </c>
      <c r="E38" s="47">
        <f>ROUND(D38*24,2)</f>
        <v>0</v>
      </c>
      <c r="F38" s="47"/>
      <c r="G38" s="46">
        <f>SUM(H6:H36)</f>
        <v>0</v>
      </c>
      <c r="H38" s="47">
        <f>ROUND(G38*24,2)</f>
        <v>0</v>
      </c>
      <c r="I38" s="46"/>
      <c r="J38" s="48">
        <f>SUM(K6:K36)</f>
        <v>0</v>
      </c>
      <c r="K38" s="115">
        <f>ROUND(J38*24,2)</f>
        <v>0</v>
      </c>
      <c r="L38" s="116"/>
      <c r="M38" s="51">
        <f>SUM(M6:M36)</f>
        <v>0</v>
      </c>
      <c r="N38" s="69"/>
    </row>
    <row r="39" spans="1:14" ht="15.75" thickBot="1" x14ac:dyDescent="0.3">
      <c r="A39" s="110"/>
      <c r="B39" s="111"/>
      <c r="C39" s="112"/>
      <c r="D39" s="120" t="s">
        <v>30</v>
      </c>
      <c r="E39" s="121"/>
      <c r="F39" s="117">
        <f>SUM(E11+E18+E25+E30+E31+E32+H11+H18+H25+H30+H31+H32+K11+K18+K25+K30+K31+K32)</f>
        <v>0</v>
      </c>
      <c r="G39" s="49">
        <f>ROUND(F39*24,2)</f>
        <v>0</v>
      </c>
      <c r="H39" s="114"/>
      <c r="I39" s="113"/>
      <c r="J39" s="113"/>
      <c r="K39" s="122" t="s">
        <v>29</v>
      </c>
      <c r="L39" s="123"/>
      <c r="M39" s="49">
        <f>SUM(E38+H38+K38+M38)</f>
        <v>0</v>
      </c>
      <c r="N39" s="107"/>
    </row>
    <row r="40" spans="1:14" ht="9.75" customHeight="1" x14ac:dyDescent="0.25">
      <c r="A40" s="52"/>
      <c r="B40" s="53"/>
      <c r="C40" s="54"/>
      <c r="D40" s="54"/>
      <c r="E40" s="54"/>
      <c r="F40" s="54"/>
      <c r="G40" s="54"/>
      <c r="H40" s="54"/>
      <c r="I40" s="54"/>
      <c r="J40" s="54"/>
      <c r="K40" s="125"/>
      <c r="L40" s="125"/>
      <c r="M40" s="106"/>
      <c r="N40" s="106"/>
    </row>
    <row r="41" spans="1:14" x14ac:dyDescent="0.25">
      <c r="A41" s="55" t="s">
        <v>18</v>
      </c>
      <c r="B41" s="5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7"/>
    </row>
    <row r="42" spans="1:14" ht="26.25" customHeight="1" x14ac:dyDescent="0.25">
      <c r="A42" s="10"/>
      <c r="B42" s="5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7"/>
      <c r="N42" s="59"/>
    </row>
    <row r="43" spans="1:14" x14ac:dyDescent="0.25">
      <c r="A43" s="10"/>
      <c r="B43" s="5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7"/>
      <c r="N43" s="57"/>
    </row>
    <row r="44" spans="1:14" x14ac:dyDescent="0.25">
      <c r="A44" s="60"/>
      <c r="B44" s="61"/>
      <c r="C44" s="62"/>
      <c r="D44" s="62"/>
      <c r="E44" s="62"/>
      <c r="F44" s="52"/>
      <c r="G44" s="52"/>
      <c r="H44" s="62"/>
      <c r="I44" s="62"/>
      <c r="J44" s="62"/>
      <c r="K44" s="62"/>
      <c r="L44" s="60"/>
      <c r="M44" s="63"/>
      <c r="N44" s="63"/>
    </row>
    <row r="45" spans="1:14" x14ac:dyDescent="0.25">
      <c r="A45" s="64" t="s">
        <v>13</v>
      </c>
      <c r="B45" s="56"/>
      <c r="C45" s="52"/>
      <c r="D45" s="52"/>
      <c r="E45" s="52"/>
      <c r="F45" s="52"/>
      <c r="G45" s="52"/>
      <c r="H45" s="64" t="s">
        <v>14</v>
      </c>
      <c r="I45" s="52"/>
      <c r="J45" s="52"/>
      <c r="K45" s="52"/>
      <c r="L45" s="52"/>
      <c r="M45" s="63"/>
      <c r="N45" s="63"/>
    </row>
  </sheetData>
  <sheetProtection password="F76B" sheet="1" objects="1" scenarios="1" selectLockedCells="1"/>
  <pageMargins left="0.39370078740157483" right="0" top="0.19685039370078741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C13" sqref="C13"/>
    </sheetView>
  </sheetViews>
  <sheetFormatPr baseColWidth="10" defaultRowHeight="15" x14ac:dyDescent="0.25"/>
  <cols>
    <col min="1" max="1" width="4.42578125" customWidth="1"/>
    <col min="2" max="2" width="10.28515625" customWidth="1"/>
    <col min="14" max="14" width="20.7109375" customWidth="1"/>
  </cols>
  <sheetData>
    <row r="1" spans="1:14" x14ac:dyDescent="0.25">
      <c r="A1" s="10"/>
      <c r="B1" s="11"/>
      <c r="C1" s="12"/>
      <c r="D1" s="12"/>
      <c r="E1" s="13"/>
      <c r="F1" s="14" t="s">
        <v>0</v>
      </c>
      <c r="G1" s="15"/>
      <c r="H1" s="16"/>
      <c r="I1" s="126" t="s">
        <v>15</v>
      </c>
      <c r="J1" s="127"/>
      <c r="K1" s="127"/>
      <c r="L1" s="128"/>
      <c r="M1" s="17" t="s">
        <v>21</v>
      </c>
      <c r="N1" s="18" t="s">
        <v>20</v>
      </c>
    </row>
    <row r="2" spans="1:14" x14ac:dyDescent="0.25">
      <c r="A2" s="19"/>
      <c r="B2" s="20"/>
      <c r="C2" s="19"/>
      <c r="D2" s="19"/>
      <c r="E2" s="129"/>
      <c r="F2" s="130"/>
      <c r="G2" s="130"/>
      <c r="H2" s="131"/>
      <c r="I2" s="129"/>
      <c r="J2" s="130"/>
      <c r="K2" s="130"/>
      <c r="L2" s="131"/>
      <c r="M2" s="86" t="s">
        <v>34</v>
      </c>
      <c r="N2" s="86">
        <v>2020</v>
      </c>
    </row>
    <row r="3" spans="1:14" x14ac:dyDescent="0.25">
      <c r="A3" s="19"/>
      <c r="B3" s="20"/>
      <c r="C3" s="19"/>
      <c r="D3" s="19"/>
      <c r="E3" s="21"/>
      <c r="F3" s="22"/>
      <c r="G3" s="21"/>
      <c r="H3" s="23"/>
      <c r="I3" s="132"/>
      <c r="J3" s="132"/>
      <c r="K3" s="132"/>
      <c r="L3" s="132"/>
      <c r="M3" s="21"/>
      <c r="N3" s="24"/>
    </row>
    <row r="4" spans="1:14" x14ac:dyDescent="0.25">
      <c r="A4" s="25"/>
      <c r="B4" s="26"/>
      <c r="C4" s="133" t="s">
        <v>16</v>
      </c>
      <c r="D4" s="134"/>
      <c r="E4" s="135"/>
      <c r="F4" s="133" t="s">
        <v>17</v>
      </c>
      <c r="G4" s="134"/>
      <c r="H4" s="135"/>
      <c r="I4" s="133" t="s">
        <v>24</v>
      </c>
      <c r="J4" s="134"/>
      <c r="K4" s="135"/>
      <c r="L4" s="133" t="s">
        <v>22</v>
      </c>
      <c r="M4" s="134"/>
      <c r="N4" s="17" t="s">
        <v>19</v>
      </c>
    </row>
    <row r="5" spans="1:14" x14ac:dyDescent="0.25">
      <c r="A5" s="27"/>
      <c r="B5" s="28" t="s">
        <v>3</v>
      </c>
      <c r="C5" s="29" t="s">
        <v>1</v>
      </c>
      <c r="D5" s="29" t="s">
        <v>2</v>
      </c>
      <c r="E5" s="30" t="s">
        <v>4</v>
      </c>
      <c r="F5" s="31" t="s">
        <v>1</v>
      </c>
      <c r="G5" s="31" t="s">
        <v>2</v>
      </c>
      <c r="H5" s="17" t="s">
        <v>4</v>
      </c>
      <c r="I5" s="29" t="s">
        <v>1</v>
      </c>
      <c r="J5" s="29" t="s">
        <v>2</v>
      </c>
      <c r="K5" s="30" t="s">
        <v>4</v>
      </c>
      <c r="L5" s="31"/>
      <c r="M5" s="133" t="s">
        <v>5</v>
      </c>
      <c r="N5" s="92"/>
    </row>
    <row r="6" spans="1:14" x14ac:dyDescent="0.25">
      <c r="A6" s="35" t="s">
        <v>10</v>
      </c>
      <c r="B6" s="36">
        <v>43862</v>
      </c>
      <c r="C6" s="7"/>
      <c r="D6" s="65"/>
      <c r="E6" s="4">
        <f>D6-C6</f>
        <v>0</v>
      </c>
      <c r="F6" s="65"/>
      <c r="G6" s="65"/>
      <c r="H6" s="4">
        <f>G6-F6</f>
        <v>0</v>
      </c>
      <c r="I6" s="65"/>
      <c r="J6" s="65"/>
      <c r="K6" s="4">
        <f>J6-I6</f>
        <v>0</v>
      </c>
      <c r="L6" s="84"/>
      <c r="M6" s="37">
        <f>L6*5</f>
        <v>0</v>
      </c>
      <c r="N6" s="85"/>
    </row>
    <row r="7" spans="1:14" x14ac:dyDescent="0.25">
      <c r="A7" s="35" t="s">
        <v>11</v>
      </c>
      <c r="B7" s="36">
        <v>43863</v>
      </c>
      <c r="C7" s="7"/>
      <c r="D7" s="65"/>
      <c r="E7" s="4">
        <f t="shared" ref="E7:E34" si="0">D7-C7</f>
        <v>0</v>
      </c>
      <c r="F7" s="65"/>
      <c r="G7" s="65"/>
      <c r="H7" s="4">
        <f t="shared" ref="H7:H34" si="1">G7-F7</f>
        <v>0</v>
      </c>
      <c r="I7" s="65"/>
      <c r="J7" s="65"/>
      <c r="K7" s="4">
        <f t="shared" ref="K7:K34" si="2">J7-I7</f>
        <v>0</v>
      </c>
      <c r="L7" s="84"/>
      <c r="M7" s="37">
        <f t="shared" ref="M7:M34" si="3">L7*5</f>
        <v>0</v>
      </c>
      <c r="N7" s="85"/>
    </row>
    <row r="8" spans="1:14" x14ac:dyDescent="0.25">
      <c r="A8" s="136" t="s">
        <v>6</v>
      </c>
      <c r="B8" s="137">
        <v>43864</v>
      </c>
      <c r="C8" s="5"/>
      <c r="D8" s="6"/>
      <c r="E8" s="80">
        <f t="shared" si="0"/>
        <v>0</v>
      </c>
      <c r="F8" s="6"/>
      <c r="G8" s="6"/>
      <c r="H8" s="80">
        <f t="shared" si="1"/>
        <v>0</v>
      </c>
      <c r="I8" s="6"/>
      <c r="J8" s="6"/>
      <c r="K8" s="80">
        <f t="shared" si="2"/>
        <v>0</v>
      </c>
      <c r="L8" s="66"/>
      <c r="M8" s="82">
        <f t="shared" si="3"/>
        <v>0</v>
      </c>
      <c r="N8" s="8"/>
    </row>
    <row r="9" spans="1:14" x14ac:dyDescent="0.25">
      <c r="A9" s="136" t="s">
        <v>7</v>
      </c>
      <c r="B9" s="137">
        <v>43865</v>
      </c>
      <c r="C9" s="5"/>
      <c r="D9" s="6"/>
      <c r="E9" s="80">
        <f t="shared" si="0"/>
        <v>0</v>
      </c>
      <c r="F9" s="6"/>
      <c r="G9" s="6"/>
      <c r="H9" s="80">
        <f t="shared" si="1"/>
        <v>0</v>
      </c>
      <c r="I9" s="6"/>
      <c r="J9" s="6"/>
      <c r="K9" s="80">
        <f t="shared" si="2"/>
        <v>0</v>
      </c>
      <c r="L9" s="66"/>
      <c r="M9" s="82">
        <f t="shared" si="3"/>
        <v>0</v>
      </c>
      <c r="N9" s="8"/>
    </row>
    <row r="10" spans="1:14" x14ac:dyDescent="0.25">
      <c r="A10" s="136" t="s">
        <v>8</v>
      </c>
      <c r="B10" s="137">
        <v>43866</v>
      </c>
      <c r="C10" s="5"/>
      <c r="D10" s="6"/>
      <c r="E10" s="80">
        <f t="shared" si="0"/>
        <v>0</v>
      </c>
      <c r="F10" s="6"/>
      <c r="G10" s="6"/>
      <c r="H10" s="80">
        <f t="shared" si="1"/>
        <v>0</v>
      </c>
      <c r="I10" s="5"/>
      <c r="J10" s="5"/>
      <c r="K10" s="80">
        <f t="shared" si="2"/>
        <v>0</v>
      </c>
      <c r="L10" s="67"/>
      <c r="M10" s="82">
        <f t="shared" si="3"/>
        <v>0</v>
      </c>
      <c r="N10" s="8"/>
    </row>
    <row r="11" spans="1:14" x14ac:dyDescent="0.25">
      <c r="A11" s="136" t="s">
        <v>12</v>
      </c>
      <c r="B11" s="137">
        <v>43867</v>
      </c>
      <c r="C11" s="5"/>
      <c r="D11" s="5"/>
      <c r="E11" s="80">
        <f t="shared" si="0"/>
        <v>0</v>
      </c>
      <c r="F11" s="5"/>
      <c r="G11" s="5"/>
      <c r="H11" s="80">
        <f t="shared" si="1"/>
        <v>0</v>
      </c>
      <c r="I11" s="5"/>
      <c r="J11" s="5"/>
      <c r="K11" s="80">
        <f t="shared" si="2"/>
        <v>0</v>
      </c>
      <c r="L11" s="67"/>
      <c r="M11" s="82">
        <f t="shared" si="3"/>
        <v>0</v>
      </c>
      <c r="N11" s="8"/>
    </row>
    <row r="12" spans="1:14" x14ac:dyDescent="0.25">
      <c r="A12" s="136" t="s">
        <v>9</v>
      </c>
      <c r="B12" s="137">
        <v>43868</v>
      </c>
      <c r="C12" s="5"/>
      <c r="D12" s="5"/>
      <c r="E12" s="80">
        <f t="shared" si="0"/>
        <v>0</v>
      </c>
      <c r="F12" s="5"/>
      <c r="G12" s="5"/>
      <c r="H12" s="80">
        <f t="shared" si="1"/>
        <v>0</v>
      </c>
      <c r="I12" s="5"/>
      <c r="J12" s="5"/>
      <c r="K12" s="80">
        <f t="shared" si="2"/>
        <v>0</v>
      </c>
      <c r="L12" s="67"/>
      <c r="M12" s="82">
        <f t="shared" si="3"/>
        <v>0</v>
      </c>
      <c r="N12" s="8"/>
    </row>
    <row r="13" spans="1:14" x14ac:dyDescent="0.25">
      <c r="A13" s="35" t="s">
        <v>10</v>
      </c>
      <c r="B13" s="36">
        <v>43869</v>
      </c>
      <c r="C13" s="7"/>
      <c r="D13" s="65"/>
      <c r="E13" s="4">
        <f t="shared" si="0"/>
        <v>0</v>
      </c>
      <c r="F13" s="65"/>
      <c r="G13" s="65"/>
      <c r="H13" s="4">
        <f t="shared" si="1"/>
        <v>0</v>
      </c>
      <c r="I13" s="65"/>
      <c r="J13" s="65"/>
      <c r="K13" s="4">
        <f t="shared" si="2"/>
        <v>0</v>
      </c>
      <c r="L13" s="84"/>
      <c r="M13" s="37">
        <f t="shared" si="3"/>
        <v>0</v>
      </c>
      <c r="N13" s="85"/>
    </row>
    <row r="14" spans="1:14" x14ac:dyDescent="0.25">
      <c r="A14" s="35" t="s">
        <v>11</v>
      </c>
      <c r="B14" s="36">
        <v>43870</v>
      </c>
      <c r="C14" s="7"/>
      <c r="D14" s="65"/>
      <c r="E14" s="4">
        <f t="shared" si="0"/>
        <v>0</v>
      </c>
      <c r="F14" s="65"/>
      <c r="G14" s="65"/>
      <c r="H14" s="4">
        <f t="shared" si="1"/>
        <v>0</v>
      </c>
      <c r="I14" s="65"/>
      <c r="J14" s="65"/>
      <c r="K14" s="4">
        <f t="shared" si="2"/>
        <v>0</v>
      </c>
      <c r="L14" s="84"/>
      <c r="M14" s="37">
        <f t="shared" si="3"/>
        <v>0</v>
      </c>
      <c r="N14" s="85"/>
    </row>
    <row r="15" spans="1:14" x14ac:dyDescent="0.25">
      <c r="A15" s="136" t="s">
        <v>6</v>
      </c>
      <c r="B15" s="137">
        <v>43871</v>
      </c>
      <c r="C15" s="5"/>
      <c r="D15" s="6"/>
      <c r="E15" s="80">
        <f t="shared" si="0"/>
        <v>0</v>
      </c>
      <c r="F15" s="6"/>
      <c r="G15" s="6"/>
      <c r="H15" s="80">
        <f t="shared" si="1"/>
        <v>0</v>
      </c>
      <c r="I15" s="6"/>
      <c r="J15" s="6"/>
      <c r="K15" s="80">
        <f t="shared" si="2"/>
        <v>0</v>
      </c>
      <c r="L15" s="66"/>
      <c r="M15" s="82">
        <f t="shared" si="3"/>
        <v>0</v>
      </c>
      <c r="N15" s="8"/>
    </row>
    <row r="16" spans="1:14" x14ac:dyDescent="0.25">
      <c r="A16" s="136" t="s">
        <v>7</v>
      </c>
      <c r="B16" s="137">
        <v>43872</v>
      </c>
      <c r="C16" s="5"/>
      <c r="D16" s="6"/>
      <c r="E16" s="80">
        <f t="shared" si="0"/>
        <v>0</v>
      </c>
      <c r="F16" s="6"/>
      <c r="G16" s="6"/>
      <c r="H16" s="80">
        <f t="shared" si="1"/>
        <v>0</v>
      </c>
      <c r="I16" s="6"/>
      <c r="J16" s="6"/>
      <c r="K16" s="80">
        <f t="shared" si="2"/>
        <v>0</v>
      </c>
      <c r="L16" s="66"/>
      <c r="M16" s="82">
        <f t="shared" si="3"/>
        <v>0</v>
      </c>
      <c r="N16" s="8"/>
    </row>
    <row r="17" spans="1:14" x14ac:dyDescent="0.25">
      <c r="A17" s="136" t="s">
        <v>8</v>
      </c>
      <c r="B17" s="137">
        <v>43873</v>
      </c>
      <c r="C17" s="5"/>
      <c r="D17" s="6"/>
      <c r="E17" s="80">
        <f t="shared" si="0"/>
        <v>0</v>
      </c>
      <c r="F17" s="6"/>
      <c r="G17" s="6"/>
      <c r="H17" s="80">
        <f t="shared" si="1"/>
        <v>0</v>
      </c>
      <c r="I17" s="5"/>
      <c r="J17" s="5"/>
      <c r="K17" s="80">
        <f t="shared" si="2"/>
        <v>0</v>
      </c>
      <c r="L17" s="67"/>
      <c r="M17" s="82">
        <f t="shared" si="3"/>
        <v>0</v>
      </c>
      <c r="N17" s="8"/>
    </row>
    <row r="18" spans="1:14" x14ac:dyDescent="0.25">
      <c r="A18" s="136" t="s">
        <v>12</v>
      </c>
      <c r="B18" s="137">
        <v>43874</v>
      </c>
      <c r="C18" s="5"/>
      <c r="D18" s="5"/>
      <c r="E18" s="80">
        <f t="shared" si="0"/>
        <v>0</v>
      </c>
      <c r="F18" s="5"/>
      <c r="G18" s="5"/>
      <c r="H18" s="80">
        <f t="shared" si="1"/>
        <v>0</v>
      </c>
      <c r="I18" s="5"/>
      <c r="J18" s="5"/>
      <c r="K18" s="80">
        <f t="shared" si="2"/>
        <v>0</v>
      </c>
      <c r="L18" s="67"/>
      <c r="M18" s="82">
        <f t="shared" si="3"/>
        <v>0</v>
      </c>
      <c r="N18" s="8"/>
    </row>
    <row r="19" spans="1:14" x14ac:dyDescent="0.25">
      <c r="A19" s="136" t="s">
        <v>9</v>
      </c>
      <c r="B19" s="137">
        <v>43875</v>
      </c>
      <c r="C19" s="5"/>
      <c r="D19" s="6"/>
      <c r="E19" s="80">
        <f t="shared" si="0"/>
        <v>0</v>
      </c>
      <c r="F19" s="5"/>
      <c r="G19" s="5"/>
      <c r="H19" s="80">
        <f t="shared" si="1"/>
        <v>0</v>
      </c>
      <c r="I19" s="5"/>
      <c r="J19" s="5"/>
      <c r="K19" s="80">
        <f t="shared" si="2"/>
        <v>0</v>
      </c>
      <c r="L19" s="67"/>
      <c r="M19" s="82">
        <f t="shared" si="3"/>
        <v>0</v>
      </c>
      <c r="N19" s="8"/>
    </row>
    <row r="20" spans="1:14" x14ac:dyDescent="0.25">
      <c r="A20" s="35" t="s">
        <v>10</v>
      </c>
      <c r="B20" s="36">
        <v>43876</v>
      </c>
      <c r="C20" s="7"/>
      <c r="D20" s="65"/>
      <c r="E20" s="4">
        <f t="shared" si="0"/>
        <v>0</v>
      </c>
      <c r="F20" s="65"/>
      <c r="G20" s="65"/>
      <c r="H20" s="4">
        <f t="shared" si="1"/>
        <v>0</v>
      </c>
      <c r="I20" s="65"/>
      <c r="J20" s="65"/>
      <c r="K20" s="4">
        <f t="shared" si="2"/>
        <v>0</v>
      </c>
      <c r="L20" s="84"/>
      <c r="M20" s="37">
        <f t="shared" si="3"/>
        <v>0</v>
      </c>
      <c r="N20" s="85"/>
    </row>
    <row r="21" spans="1:14" x14ac:dyDescent="0.25">
      <c r="A21" s="35" t="s">
        <v>11</v>
      </c>
      <c r="B21" s="36">
        <v>43877</v>
      </c>
      <c r="C21" s="7"/>
      <c r="D21" s="65"/>
      <c r="E21" s="4">
        <f t="shared" si="0"/>
        <v>0</v>
      </c>
      <c r="F21" s="7"/>
      <c r="G21" s="65"/>
      <c r="H21" s="4">
        <f t="shared" si="1"/>
        <v>0</v>
      </c>
      <c r="I21" s="65"/>
      <c r="J21" s="65"/>
      <c r="K21" s="4">
        <f t="shared" si="2"/>
        <v>0</v>
      </c>
      <c r="L21" s="84"/>
      <c r="M21" s="37">
        <f t="shared" si="3"/>
        <v>0</v>
      </c>
      <c r="N21" s="85"/>
    </row>
    <row r="22" spans="1:14" x14ac:dyDescent="0.25">
      <c r="A22" s="136" t="s">
        <v>6</v>
      </c>
      <c r="B22" s="137">
        <v>43878</v>
      </c>
      <c r="C22" s="5"/>
      <c r="D22" s="6"/>
      <c r="E22" s="80">
        <f t="shared" si="0"/>
        <v>0</v>
      </c>
      <c r="F22" s="6"/>
      <c r="G22" s="6"/>
      <c r="H22" s="80">
        <f t="shared" si="1"/>
        <v>0</v>
      </c>
      <c r="I22" s="6"/>
      <c r="J22" s="6"/>
      <c r="K22" s="80">
        <f t="shared" si="2"/>
        <v>0</v>
      </c>
      <c r="L22" s="66"/>
      <c r="M22" s="82">
        <f t="shared" si="3"/>
        <v>0</v>
      </c>
      <c r="N22" s="8"/>
    </row>
    <row r="23" spans="1:14" x14ac:dyDescent="0.25">
      <c r="A23" s="136" t="s">
        <v>7</v>
      </c>
      <c r="B23" s="137">
        <v>43879</v>
      </c>
      <c r="C23" s="5"/>
      <c r="D23" s="6"/>
      <c r="E23" s="80">
        <f t="shared" si="0"/>
        <v>0</v>
      </c>
      <c r="F23" s="6"/>
      <c r="G23" s="6"/>
      <c r="H23" s="80">
        <f t="shared" si="1"/>
        <v>0</v>
      </c>
      <c r="I23" s="6"/>
      <c r="J23" s="6"/>
      <c r="K23" s="80">
        <f t="shared" si="2"/>
        <v>0</v>
      </c>
      <c r="L23" s="66"/>
      <c r="M23" s="82">
        <f t="shared" si="3"/>
        <v>0</v>
      </c>
      <c r="N23" s="8"/>
    </row>
    <row r="24" spans="1:14" x14ac:dyDescent="0.25">
      <c r="A24" s="136" t="s">
        <v>8</v>
      </c>
      <c r="B24" s="137">
        <v>43880</v>
      </c>
      <c r="C24" s="5"/>
      <c r="D24" s="6"/>
      <c r="E24" s="80">
        <f t="shared" si="0"/>
        <v>0</v>
      </c>
      <c r="F24" s="6"/>
      <c r="G24" s="6"/>
      <c r="H24" s="80">
        <f t="shared" si="1"/>
        <v>0</v>
      </c>
      <c r="I24" s="5"/>
      <c r="J24" s="5"/>
      <c r="K24" s="80">
        <f t="shared" si="2"/>
        <v>0</v>
      </c>
      <c r="L24" s="67"/>
      <c r="M24" s="82">
        <f t="shared" si="3"/>
        <v>0</v>
      </c>
      <c r="N24" s="8"/>
    </row>
    <row r="25" spans="1:14" x14ac:dyDescent="0.25">
      <c r="A25" s="136" t="s">
        <v>12</v>
      </c>
      <c r="B25" s="137">
        <v>43881</v>
      </c>
      <c r="C25" s="5"/>
      <c r="D25" s="5"/>
      <c r="E25" s="80">
        <f t="shared" si="0"/>
        <v>0</v>
      </c>
      <c r="F25" s="5"/>
      <c r="G25" s="5"/>
      <c r="H25" s="80">
        <f t="shared" si="1"/>
        <v>0</v>
      </c>
      <c r="I25" s="6"/>
      <c r="J25" s="6"/>
      <c r="K25" s="80">
        <f t="shared" si="2"/>
        <v>0</v>
      </c>
      <c r="L25" s="67"/>
      <c r="M25" s="82">
        <f t="shared" si="3"/>
        <v>0</v>
      </c>
      <c r="N25" s="8"/>
    </row>
    <row r="26" spans="1:14" x14ac:dyDescent="0.25">
      <c r="A26" s="136" t="s">
        <v>9</v>
      </c>
      <c r="B26" s="137">
        <v>43882</v>
      </c>
      <c r="C26" s="5"/>
      <c r="D26" s="5"/>
      <c r="E26" s="80">
        <f t="shared" si="0"/>
        <v>0</v>
      </c>
      <c r="F26" s="5"/>
      <c r="G26" s="5"/>
      <c r="H26" s="80">
        <f t="shared" si="1"/>
        <v>0</v>
      </c>
      <c r="I26" s="5"/>
      <c r="J26" s="5"/>
      <c r="K26" s="80">
        <f t="shared" si="2"/>
        <v>0</v>
      </c>
      <c r="L26" s="67"/>
      <c r="M26" s="82">
        <f t="shared" si="3"/>
        <v>0</v>
      </c>
      <c r="N26" s="8"/>
    </row>
    <row r="27" spans="1:14" x14ac:dyDescent="0.25">
      <c r="A27" s="35" t="s">
        <v>10</v>
      </c>
      <c r="B27" s="36">
        <v>43883</v>
      </c>
      <c r="C27" s="7"/>
      <c r="D27" s="65"/>
      <c r="E27" s="4">
        <f t="shared" si="0"/>
        <v>0</v>
      </c>
      <c r="F27" s="65"/>
      <c r="G27" s="65"/>
      <c r="H27" s="4">
        <f t="shared" si="1"/>
        <v>0</v>
      </c>
      <c r="I27" s="65"/>
      <c r="J27" s="65"/>
      <c r="K27" s="4">
        <f t="shared" si="2"/>
        <v>0</v>
      </c>
      <c r="L27" s="84"/>
      <c r="M27" s="37">
        <f t="shared" si="3"/>
        <v>0</v>
      </c>
      <c r="N27" s="85"/>
    </row>
    <row r="28" spans="1:14" x14ac:dyDescent="0.25">
      <c r="A28" s="35" t="s">
        <v>11</v>
      </c>
      <c r="B28" s="36">
        <v>43884</v>
      </c>
      <c r="C28" s="7"/>
      <c r="D28" s="65"/>
      <c r="E28" s="4">
        <f t="shared" si="0"/>
        <v>0</v>
      </c>
      <c r="F28" s="65"/>
      <c r="G28" s="65"/>
      <c r="H28" s="4">
        <f t="shared" si="1"/>
        <v>0</v>
      </c>
      <c r="I28" s="7"/>
      <c r="J28" s="7"/>
      <c r="K28" s="4">
        <f t="shared" si="2"/>
        <v>0</v>
      </c>
      <c r="L28" s="68"/>
      <c r="M28" s="37">
        <f t="shared" si="3"/>
        <v>0</v>
      </c>
      <c r="N28" s="85"/>
    </row>
    <row r="29" spans="1:14" x14ac:dyDescent="0.25">
      <c r="A29" s="136" t="s">
        <v>6</v>
      </c>
      <c r="B29" s="137">
        <v>43885</v>
      </c>
      <c r="C29" s="5"/>
      <c r="D29" s="6"/>
      <c r="E29" s="80">
        <f t="shared" si="0"/>
        <v>0</v>
      </c>
      <c r="F29" s="6"/>
      <c r="G29" s="6"/>
      <c r="H29" s="80">
        <f t="shared" si="1"/>
        <v>0</v>
      </c>
      <c r="I29" s="5"/>
      <c r="J29" s="5"/>
      <c r="K29" s="80">
        <f t="shared" si="2"/>
        <v>0</v>
      </c>
      <c r="L29" s="67"/>
      <c r="M29" s="82">
        <f t="shared" si="3"/>
        <v>0</v>
      </c>
      <c r="N29" s="8"/>
    </row>
    <row r="30" spans="1:14" x14ac:dyDescent="0.25">
      <c r="A30" s="136" t="s">
        <v>7</v>
      </c>
      <c r="B30" s="137">
        <v>43886</v>
      </c>
      <c r="C30" s="5"/>
      <c r="D30" s="6"/>
      <c r="E30" s="80">
        <f t="shared" si="0"/>
        <v>0</v>
      </c>
      <c r="F30" s="6"/>
      <c r="G30" s="6"/>
      <c r="H30" s="80">
        <f t="shared" si="1"/>
        <v>0</v>
      </c>
      <c r="I30" s="5"/>
      <c r="J30" s="5"/>
      <c r="K30" s="80">
        <f t="shared" si="2"/>
        <v>0</v>
      </c>
      <c r="L30" s="67"/>
      <c r="M30" s="82">
        <f t="shared" si="3"/>
        <v>0</v>
      </c>
      <c r="N30" s="8"/>
    </row>
    <row r="31" spans="1:14" x14ac:dyDescent="0.25">
      <c r="A31" s="136" t="s">
        <v>8</v>
      </c>
      <c r="B31" s="137">
        <v>43887</v>
      </c>
      <c r="C31" s="5"/>
      <c r="D31" s="6"/>
      <c r="E31" s="80">
        <f t="shared" si="0"/>
        <v>0</v>
      </c>
      <c r="F31" s="6"/>
      <c r="G31" s="6"/>
      <c r="H31" s="80">
        <f t="shared" si="1"/>
        <v>0</v>
      </c>
      <c r="I31" s="5"/>
      <c r="J31" s="5"/>
      <c r="K31" s="80">
        <f t="shared" si="2"/>
        <v>0</v>
      </c>
      <c r="L31" s="67"/>
      <c r="M31" s="82">
        <f t="shared" si="3"/>
        <v>0</v>
      </c>
      <c r="N31" s="8"/>
    </row>
    <row r="32" spans="1:14" x14ac:dyDescent="0.25">
      <c r="A32" s="136" t="s">
        <v>12</v>
      </c>
      <c r="B32" s="137">
        <v>43888</v>
      </c>
      <c r="C32" s="5"/>
      <c r="D32" s="5"/>
      <c r="E32" s="80">
        <f t="shared" si="0"/>
        <v>0</v>
      </c>
      <c r="F32" s="5"/>
      <c r="G32" s="5"/>
      <c r="H32" s="80">
        <f t="shared" si="1"/>
        <v>0</v>
      </c>
      <c r="I32" s="5"/>
      <c r="J32" s="5"/>
      <c r="K32" s="80">
        <f t="shared" si="2"/>
        <v>0</v>
      </c>
      <c r="L32" s="67"/>
      <c r="M32" s="82">
        <f t="shared" si="3"/>
        <v>0</v>
      </c>
      <c r="N32" s="8"/>
    </row>
    <row r="33" spans="1:14" x14ac:dyDescent="0.25">
      <c r="A33" s="136" t="s">
        <v>9</v>
      </c>
      <c r="B33" s="137">
        <v>43889</v>
      </c>
      <c r="C33" s="5"/>
      <c r="D33" s="5"/>
      <c r="E33" s="80">
        <f t="shared" si="0"/>
        <v>0</v>
      </c>
      <c r="F33" s="5"/>
      <c r="G33" s="5"/>
      <c r="H33" s="80">
        <f t="shared" si="1"/>
        <v>0</v>
      </c>
      <c r="I33" s="5"/>
      <c r="J33" s="5"/>
      <c r="K33" s="80">
        <f t="shared" si="2"/>
        <v>0</v>
      </c>
      <c r="L33" s="67"/>
      <c r="M33" s="82">
        <f t="shared" si="3"/>
        <v>0</v>
      </c>
      <c r="N33" s="8"/>
    </row>
    <row r="34" spans="1:14" x14ac:dyDescent="0.25">
      <c r="A34" s="35" t="s">
        <v>10</v>
      </c>
      <c r="B34" s="36">
        <v>43890</v>
      </c>
      <c r="C34" s="7"/>
      <c r="D34" s="65"/>
      <c r="E34" s="4">
        <f t="shared" si="0"/>
        <v>0</v>
      </c>
      <c r="F34" s="65"/>
      <c r="G34" s="65"/>
      <c r="H34" s="4">
        <f t="shared" si="1"/>
        <v>0</v>
      </c>
      <c r="I34" s="65"/>
      <c r="J34" s="65"/>
      <c r="K34" s="4">
        <f t="shared" si="2"/>
        <v>0</v>
      </c>
      <c r="L34" s="84"/>
      <c r="M34" s="37">
        <f t="shared" si="3"/>
        <v>0</v>
      </c>
      <c r="N34" s="85"/>
    </row>
    <row r="35" spans="1:14" x14ac:dyDescent="0.25">
      <c r="A35" s="136"/>
      <c r="B35" s="137"/>
      <c r="C35" s="138"/>
      <c r="D35" s="139"/>
      <c r="E35" s="80"/>
      <c r="F35" s="139"/>
      <c r="G35" s="139"/>
      <c r="H35" s="80"/>
      <c r="I35" s="138"/>
      <c r="J35" s="138"/>
      <c r="K35" s="80"/>
      <c r="L35" s="141"/>
      <c r="M35" s="82"/>
      <c r="N35" s="140"/>
    </row>
    <row r="36" spans="1:14" x14ac:dyDescent="0.25">
      <c r="A36" s="136"/>
      <c r="B36" s="137"/>
      <c r="C36" s="138"/>
      <c r="D36" s="139"/>
      <c r="E36" s="80"/>
      <c r="F36" s="139"/>
      <c r="G36" s="139"/>
      <c r="H36" s="80"/>
      <c r="I36" s="138"/>
      <c r="J36" s="138"/>
      <c r="K36" s="80"/>
      <c r="L36" s="141"/>
      <c r="M36" s="82"/>
      <c r="N36" s="140"/>
    </row>
    <row r="37" spans="1:14" ht="15.75" thickBot="1" x14ac:dyDescent="0.3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  <c r="N37" s="42"/>
    </row>
    <row r="38" spans="1:14" ht="15.75" thickBot="1" x14ac:dyDescent="0.3">
      <c r="A38" s="43"/>
      <c r="B38" s="44"/>
      <c r="C38" s="45"/>
      <c r="D38" s="46">
        <f>SUM(E6:E36)</f>
        <v>0</v>
      </c>
      <c r="E38" s="47">
        <f>ROUND(D38*24,2)</f>
        <v>0</v>
      </c>
      <c r="F38" s="47"/>
      <c r="G38" s="46">
        <f>SUM(H6:H36)</f>
        <v>0</v>
      </c>
      <c r="H38" s="47">
        <f>ROUND(G38*24,2)</f>
        <v>0</v>
      </c>
      <c r="I38" s="46"/>
      <c r="J38" s="48">
        <f>SUM(K6:K36)</f>
        <v>0</v>
      </c>
      <c r="K38" s="115">
        <f>ROUND(J38*24,2)</f>
        <v>0</v>
      </c>
      <c r="L38" s="116"/>
      <c r="M38" s="51">
        <f>SUM(M6:M36)</f>
        <v>0</v>
      </c>
      <c r="N38" s="69"/>
    </row>
    <row r="39" spans="1:14" ht="15.75" thickBot="1" x14ac:dyDescent="0.3">
      <c r="A39" s="110"/>
      <c r="B39" s="111"/>
      <c r="C39" s="112"/>
      <c r="D39" s="120" t="s">
        <v>30</v>
      </c>
      <c r="E39" s="121"/>
      <c r="F39" s="117">
        <f>SUM(E7+E14+E21+E28+H7+H14+H21+H28+K7+K14+K21+K28)</f>
        <v>0</v>
      </c>
      <c r="G39" s="49">
        <f>ROUND(F39*24,2)</f>
        <v>0</v>
      </c>
      <c r="H39" s="114"/>
      <c r="I39" s="113"/>
      <c r="J39" s="113"/>
      <c r="K39" s="122" t="s">
        <v>29</v>
      </c>
      <c r="L39" s="123"/>
      <c r="M39" s="49">
        <f>SUM(E38+H38+K38+M38)</f>
        <v>0</v>
      </c>
      <c r="N39" s="107"/>
    </row>
    <row r="40" spans="1:14" x14ac:dyDescent="0.25">
      <c r="A40" s="52"/>
      <c r="B40" s="53"/>
      <c r="C40" s="54"/>
      <c r="D40" s="54"/>
      <c r="E40" s="54"/>
      <c r="F40" s="54"/>
      <c r="G40" s="54"/>
      <c r="H40" s="54"/>
      <c r="I40" s="54"/>
      <c r="J40" s="54"/>
      <c r="K40" s="125"/>
      <c r="L40" s="125"/>
      <c r="M40" s="106"/>
      <c r="N40" s="106"/>
    </row>
    <row r="41" spans="1:14" x14ac:dyDescent="0.25">
      <c r="A41" s="55" t="s">
        <v>18</v>
      </c>
      <c r="B41" s="5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7"/>
    </row>
    <row r="42" spans="1:14" x14ac:dyDescent="0.25">
      <c r="A42" s="10"/>
      <c r="B42" s="5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7"/>
      <c r="N42" s="59"/>
    </row>
    <row r="43" spans="1:14" x14ac:dyDescent="0.25">
      <c r="A43" s="10"/>
      <c r="B43" s="5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7"/>
      <c r="N43" s="57"/>
    </row>
    <row r="44" spans="1:14" x14ac:dyDescent="0.25">
      <c r="A44" s="60"/>
      <c r="B44" s="61"/>
      <c r="C44" s="62"/>
      <c r="D44" s="62"/>
      <c r="E44" s="62"/>
      <c r="F44" s="52"/>
      <c r="G44" s="52"/>
      <c r="H44" s="62"/>
      <c r="I44" s="62"/>
      <c r="J44" s="62"/>
      <c r="K44" s="62"/>
      <c r="L44" s="60"/>
      <c r="M44" s="63"/>
      <c r="N44" s="63"/>
    </row>
    <row r="45" spans="1:14" x14ac:dyDescent="0.25">
      <c r="A45" s="64" t="s">
        <v>13</v>
      </c>
      <c r="B45" s="56"/>
      <c r="C45" s="52"/>
      <c r="D45" s="52"/>
      <c r="E45" s="52"/>
      <c r="F45" s="52"/>
      <c r="G45" s="52"/>
      <c r="H45" s="64" t="s">
        <v>14</v>
      </c>
      <c r="I45" s="52"/>
      <c r="J45" s="52"/>
      <c r="K45" s="52"/>
      <c r="L45" s="52"/>
      <c r="M45" s="63"/>
      <c r="N45" s="63"/>
    </row>
  </sheetData>
  <sheetProtection password="F76B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C36" sqref="C36"/>
    </sheetView>
  </sheetViews>
  <sheetFormatPr baseColWidth="10" defaultRowHeight="15" x14ac:dyDescent="0.25"/>
  <cols>
    <col min="1" max="1" width="4.42578125" customWidth="1"/>
    <col min="2" max="2" width="10.28515625" customWidth="1"/>
    <col min="14" max="14" width="20.7109375" customWidth="1"/>
  </cols>
  <sheetData>
    <row r="1" spans="1:14" x14ac:dyDescent="0.25">
      <c r="A1" s="10"/>
      <c r="B1" s="11"/>
      <c r="C1" s="12"/>
      <c r="D1" s="12"/>
      <c r="E1" s="13"/>
      <c r="F1" s="14" t="s">
        <v>0</v>
      </c>
      <c r="G1" s="15"/>
      <c r="H1" s="16"/>
      <c r="I1" s="126" t="s">
        <v>15</v>
      </c>
      <c r="J1" s="127"/>
      <c r="K1" s="127"/>
      <c r="L1" s="128"/>
      <c r="M1" s="17" t="s">
        <v>21</v>
      </c>
      <c r="N1" s="18" t="s">
        <v>20</v>
      </c>
    </row>
    <row r="2" spans="1:14" x14ac:dyDescent="0.25">
      <c r="A2" s="19"/>
      <c r="B2" s="20"/>
      <c r="C2" s="19"/>
      <c r="D2" s="19"/>
      <c r="E2" s="129"/>
      <c r="F2" s="130"/>
      <c r="G2" s="130"/>
      <c r="H2" s="131"/>
      <c r="I2" s="129"/>
      <c r="J2" s="130"/>
      <c r="K2" s="130"/>
      <c r="L2" s="131"/>
      <c r="M2" s="86" t="s">
        <v>35</v>
      </c>
      <c r="N2" s="86">
        <v>2020</v>
      </c>
    </row>
    <row r="3" spans="1:14" x14ac:dyDescent="0.25">
      <c r="A3" s="19"/>
      <c r="B3" s="20"/>
      <c r="C3" s="19"/>
      <c r="D3" s="19"/>
      <c r="E3" s="21"/>
      <c r="F3" s="22"/>
      <c r="G3" s="21"/>
      <c r="H3" s="23"/>
      <c r="I3" s="132"/>
      <c r="J3" s="132"/>
      <c r="K3" s="132"/>
      <c r="L3" s="132"/>
      <c r="M3" s="21"/>
      <c r="N3" s="24"/>
    </row>
    <row r="4" spans="1:14" x14ac:dyDescent="0.25">
      <c r="A4" s="25"/>
      <c r="B4" s="26"/>
      <c r="C4" s="133" t="s">
        <v>16</v>
      </c>
      <c r="D4" s="134"/>
      <c r="E4" s="135"/>
      <c r="F4" s="133" t="s">
        <v>17</v>
      </c>
      <c r="G4" s="134"/>
      <c r="H4" s="135"/>
      <c r="I4" s="133" t="s">
        <v>24</v>
      </c>
      <c r="J4" s="134"/>
      <c r="K4" s="135"/>
      <c r="L4" s="133" t="s">
        <v>22</v>
      </c>
      <c r="M4" s="134"/>
      <c r="N4" s="17" t="s">
        <v>19</v>
      </c>
    </row>
    <row r="5" spans="1:14" x14ac:dyDescent="0.25">
      <c r="A5" s="27"/>
      <c r="B5" s="28" t="s">
        <v>3</v>
      </c>
      <c r="C5" s="29" t="s">
        <v>1</v>
      </c>
      <c r="D5" s="29" t="s">
        <v>2</v>
      </c>
      <c r="E5" s="30" t="s">
        <v>4</v>
      </c>
      <c r="F5" s="31" t="s">
        <v>1</v>
      </c>
      <c r="G5" s="31" t="s">
        <v>2</v>
      </c>
      <c r="H5" s="17" t="s">
        <v>4</v>
      </c>
      <c r="I5" s="29" t="s">
        <v>1</v>
      </c>
      <c r="J5" s="29" t="s">
        <v>2</v>
      </c>
      <c r="K5" s="30" t="s">
        <v>4</v>
      </c>
      <c r="L5" s="31"/>
      <c r="M5" s="133" t="s">
        <v>5</v>
      </c>
      <c r="N5" s="92"/>
    </row>
    <row r="6" spans="1:14" x14ac:dyDescent="0.25">
      <c r="A6" s="35" t="s">
        <v>11</v>
      </c>
      <c r="B6" s="36">
        <v>43891</v>
      </c>
      <c r="C6" s="7"/>
      <c r="D6" s="65"/>
      <c r="E6" s="4">
        <f>D6-C6</f>
        <v>0</v>
      </c>
      <c r="F6" s="65"/>
      <c r="G6" s="65"/>
      <c r="H6" s="4">
        <f>G6-F6</f>
        <v>0</v>
      </c>
      <c r="I6" s="65"/>
      <c r="J6" s="65"/>
      <c r="K6" s="4">
        <f>J6-I6</f>
        <v>0</v>
      </c>
      <c r="L6" s="84"/>
      <c r="M6" s="37">
        <f>L6*5</f>
        <v>0</v>
      </c>
      <c r="N6" s="85"/>
    </row>
    <row r="7" spans="1:14" x14ac:dyDescent="0.25">
      <c r="A7" s="136" t="s">
        <v>6</v>
      </c>
      <c r="B7" s="36">
        <v>43892</v>
      </c>
      <c r="C7" s="5"/>
      <c r="D7" s="6"/>
      <c r="E7" s="9">
        <f t="shared" ref="E7:E36" si="0">D7-C7</f>
        <v>0</v>
      </c>
      <c r="F7" s="6"/>
      <c r="G7" s="6"/>
      <c r="H7" s="9">
        <f t="shared" ref="H7:H36" si="1">G7-F7</f>
        <v>0</v>
      </c>
      <c r="I7" s="6"/>
      <c r="J7" s="6"/>
      <c r="K7" s="9">
        <f t="shared" ref="K7:K36" si="2">J7-I7</f>
        <v>0</v>
      </c>
      <c r="L7" s="66"/>
      <c r="M7" s="34">
        <f t="shared" ref="M7:M36" si="3">L7*5</f>
        <v>0</v>
      </c>
      <c r="N7" s="8"/>
    </row>
    <row r="8" spans="1:14" x14ac:dyDescent="0.25">
      <c r="A8" s="27" t="s">
        <v>7</v>
      </c>
      <c r="B8" s="36">
        <v>43893</v>
      </c>
      <c r="C8" s="5"/>
      <c r="D8" s="6"/>
      <c r="E8" s="9">
        <f t="shared" si="0"/>
        <v>0</v>
      </c>
      <c r="F8" s="6"/>
      <c r="G8" s="6"/>
      <c r="H8" s="9">
        <f t="shared" si="1"/>
        <v>0</v>
      </c>
      <c r="I8" s="6"/>
      <c r="J8" s="6"/>
      <c r="K8" s="9">
        <f t="shared" si="2"/>
        <v>0</v>
      </c>
      <c r="L8" s="66"/>
      <c r="M8" s="34">
        <f t="shared" si="3"/>
        <v>0</v>
      </c>
      <c r="N8" s="8"/>
    </row>
    <row r="9" spans="1:14" x14ac:dyDescent="0.25">
      <c r="A9" s="27" t="s">
        <v>8</v>
      </c>
      <c r="B9" s="36">
        <v>43894</v>
      </c>
      <c r="C9" s="5"/>
      <c r="D9" s="6"/>
      <c r="E9" s="9">
        <f t="shared" si="0"/>
        <v>0</v>
      </c>
      <c r="F9" s="6"/>
      <c r="G9" s="6"/>
      <c r="H9" s="9">
        <f t="shared" si="1"/>
        <v>0</v>
      </c>
      <c r="I9" s="6"/>
      <c r="J9" s="6"/>
      <c r="K9" s="9">
        <f t="shared" si="2"/>
        <v>0</v>
      </c>
      <c r="L9" s="66"/>
      <c r="M9" s="34">
        <f t="shared" si="3"/>
        <v>0</v>
      </c>
      <c r="N9" s="8"/>
    </row>
    <row r="10" spans="1:14" x14ac:dyDescent="0.25">
      <c r="A10" s="27" t="s">
        <v>12</v>
      </c>
      <c r="B10" s="36">
        <v>43895</v>
      </c>
      <c r="C10" s="5"/>
      <c r="D10" s="6"/>
      <c r="E10" s="9">
        <f t="shared" si="0"/>
        <v>0</v>
      </c>
      <c r="F10" s="6"/>
      <c r="G10" s="6"/>
      <c r="H10" s="9">
        <f t="shared" si="1"/>
        <v>0</v>
      </c>
      <c r="I10" s="5"/>
      <c r="J10" s="5"/>
      <c r="K10" s="9">
        <f t="shared" si="2"/>
        <v>0</v>
      </c>
      <c r="L10" s="67"/>
      <c r="M10" s="34">
        <f t="shared" si="3"/>
        <v>0</v>
      </c>
      <c r="N10" s="8"/>
    </row>
    <row r="11" spans="1:14" x14ac:dyDescent="0.25">
      <c r="A11" s="27" t="s">
        <v>9</v>
      </c>
      <c r="B11" s="36">
        <v>43896</v>
      </c>
      <c r="C11" s="5"/>
      <c r="D11" s="5"/>
      <c r="E11" s="80">
        <f t="shared" si="0"/>
        <v>0</v>
      </c>
      <c r="F11" s="5"/>
      <c r="G11" s="5"/>
      <c r="H11" s="80">
        <f t="shared" si="1"/>
        <v>0</v>
      </c>
      <c r="I11" s="5"/>
      <c r="J11" s="5"/>
      <c r="K11" s="80">
        <f t="shared" si="2"/>
        <v>0</v>
      </c>
      <c r="L11" s="67"/>
      <c r="M11" s="82">
        <f t="shared" si="3"/>
        <v>0</v>
      </c>
      <c r="N11" s="8"/>
    </row>
    <row r="12" spans="1:14" x14ac:dyDescent="0.25">
      <c r="A12" s="35" t="s">
        <v>10</v>
      </c>
      <c r="B12" s="36">
        <v>43897</v>
      </c>
      <c r="C12" s="7"/>
      <c r="D12" s="7"/>
      <c r="E12" s="4">
        <f t="shared" si="0"/>
        <v>0</v>
      </c>
      <c r="F12" s="7"/>
      <c r="G12" s="7"/>
      <c r="H12" s="4">
        <f t="shared" si="1"/>
        <v>0</v>
      </c>
      <c r="I12" s="7"/>
      <c r="J12" s="7"/>
      <c r="K12" s="4">
        <f t="shared" si="2"/>
        <v>0</v>
      </c>
      <c r="L12" s="68"/>
      <c r="M12" s="37">
        <f t="shared" si="3"/>
        <v>0</v>
      </c>
      <c r="N12" s="85"/>
    </row>
    <row r="13" spans="1:14" x14ac:dyDescent="0.25">
      <c r="A13" s="35" t="s">
        <v>11</v>
      </c>
      <c r="B13" s="36">
        <v>43898</v>
      </c>
      <c r="C13" s="7"/>
      <c r="D13" s="65"/>
      <c r="E13" s="4">
        <f t="shared" si="0"/>
        <v>0</v>
      </c>
      <c r="F13" s="65"/>
      <c r="G13" s="65"/>
      <c r="H13" s="4">
        <f t="shared" si="1"/>
        <v>0</v>
      </c>
      <c r="I13" s="65"/>
      <c r="J13" s="65"/>
      <c r="K13" s="4">
        <f t="shared" si="2"/>
        <v>0</v>
      </c>
      <c r="L13" s="84"/>
      <c r="M13" s="37">
        <f t="shared" si="3"/>
        <v>0</v>
      </c>
      <c r="N13" s="85"/>
    </row>
    <row r="14" spans="1:14" x14ac:dyDescent="0.25">
      <c r="A14" s="27" t="s">
        <v>6</v>
      </c>
      <c r="B14" s="36">
        <v>43899</v>
      </c>
      <c r="C14" s="5"/>
      <c r="D14" s="6"/>
      <c r="E14" s="80">
        <f t="shared" si="0"/>
        <v>0</v>
      </c>
      <c r="F14" s="6"/>
      <c r="G14" s="6"/>
      <c r="H14" s="80">
        <f t="shared" si="1"/>
        <v>0</v>
      </c>
      <c r="I14" s="6"/>
      <c r="J14" s="6"/>
      <c r="K14" s="80">
        <f t="shared" si="2"/>
        <v>0</v>
      </c>
      <c r="L14" s="66"/>
      <c r="M14" s="82">
        <f t="shared" si="3"/>
        <v>0</v>
      </c>
      <c r="N14" s="8"/>
    </row>
    <row r="15" spans="1:14" x14ac:dyDescent="0.25">
      <c r="A15" s="27" t="s">
        <v>7</v>
      </c>
      <c r="B15" s="36">
        <v>43900</v>
      </c>
      <c r="C15" s="5"/>
      <c r="D15" s="6"/>
      <c r="E15" s="80">
        <f t="shared" si="0"/>
        <v>0</v>
      </c>
      <c r="F15" s="6"/>
      <c r="G15" s="6"/>
      <c r="H15" s="80">
        <f t="shared" si="1"/>
        <v>0</v>
      </c>
      <c r="I15" s="6"/>
      <c r="J15" s="6"/>
      <c r="K15" s="80">
        <f t="shared" si="2"/>
        <v>0</v>
      </c>
      <c r="L15" s="66"/>
      <c r="M15" s="82">
        <f t="shared" si="3"/>
        <v>0</v>
      </c>
      <c r="N15" s="8"/>
    </row>
    <row r="16" spans="1:14" x14ac:dyDescent="0.25">
      <c r="A16" s="27" t="s">
        <v>8</v>
      </c>
      <c r="B16" s="36">
        <v>43901</v>
      </c>
      <c r="C16" s="5"/>
      <c r="D16" s="6"/>
      <c r="E16" s="80">
        <f t="shared" si="0"/>
        <v>0</v>
      </c>
      <c r="F16" s="6"/>
      <c r="G16" s="6"/>
      <c r="H16" s="80">
        <f t="shared" si="1"/>
        <v>0</v>
      </c>
      <c r="I16" s="6"/>
      <c r="J16" s="6"/>
      <c r="K16" s="80">
        <f t="shared" si="2"/>
        <v>0</v>
      </c>
      <c r="L16" s="66"/>
      <c r="M16" s="82">
        <f t="shared" si="3"/>
        <v>0</v>
      </c>
      <c r="N16" s="8"/>
    </row>
    <row r="17" spans="1:14" x14ac:dyDescent="0.25">
      <c r="A17" s="27" t="s">
        <v>12</v>
      </c>
      <c r="B17" s="36">
        <v>43902</v>
      </c>
      <c r="C17" s="5"/>
      <c r="D17" s="6"/>
      <c r="E17" s="80">
        <f t="shared" si="0"/>
        <v>0</v>
      </c>
      <c r="F17" s="6"/>
      <c r="G17" s="6"/>
      <c r="H17" s="80">
        <f t="shared" si="1"/>
        <v>0</v>
      </c>
      <c r="I17" s="5"/>
      <c r="J17" s="5"/>
      <c r="K17" s="80">
        <f t="shared" si="2"/>
        <v>0</v>
      </c>
      <c r="L17" s="67"/>
      <c r="M17" s="82">
        <f t="shared" si="3"/>
        <v>0</v>
      </c>
      <c r="N17" s="8"/>
    </row>
    <row r="18" spans="1:14" x14ac:dyDescent="0.25">
      <c r="A18" s="27" t="s">
        <v>9</v>
      </c>
      <c r="B18" s="36">
        <v>43903</v>
      </c>
      <c r="C18" s="5"/>
      <c r="D18" s="5"/>
      <c r="E18" s="80">
        <f t="shared" si="0"/>
        <v>0</v>
      </c>
      <c r="F18" s="5"/>
      <c r="G18" s="5"/>
      <c r="H18" s="80">
        <f t="shared" si="1"/>
        <v>0</v>
      </c>
      <c r="I18" s="5"/>
      <c r="J18" s="5"/>
      <c r="K18" s="80">
        <f t="shared" si="2"/>
        <v>0</v>
      </c>
      <c r="L18" s="67"/>
      <c r="M18" s="82">
        <f t="shared" si="3"/>
        <v>0</v>
      </c>
      <c r="N18" s="8"/>
    </row>
    <row r="19" spans="1:14" x14ac:dyDescent="0.25">
      <c r="A19" s="35" t="s">
        <v>10</v>
      </c>
      <c r="B19" s="36">
        <v>43904</v>
      </c>
      <c r="C19" s="7"/>
      <c r="D19" s="7"/>
      <c r="E19" s="4">
        <f t="shared" si="0"/>
        <v>0</v>
      </c>
      <c r="F19" s="7"/>
      <c r="G19" s="7"/>
      <c r="H19" s="4">
        <f t="shared" si="1"/>
        <v>0</v>
      </c>
      <c r="I19" s="7"/>
      <c r="J19" s="7"/>
      <c r="K19" s="4">
        <f t="shared" si="2"/>
        <v>0</v>
      </c>
      <c r="L19" s="68"/>
      <c r="M19" s="37">
        <f t="shared" si="3"/>
        <v>0</v>
      </c>
      <c r="N19" s="85"/>
    </row>
    <row r="20" spans="1:14" x14ac:dyDescent="0.25">
      <c r="A20" s="35" t="s">
        <v>11</v>
      </c>
      <c r="B20" s="36">
        <v>43905</v>
      </c>
      <c r="C20" s="7"/>
      <c r="D20" s="65"/>
      <c r="E20" s="4">
        <f t="shared" si="0"/>
        <v>0</v>
      </c>
      <c r="F20" s="65"/>
      <c r="G20" s="65"/>
      <c r="H20" s="4">
        <f t="shared" si="1"/>
        <v>0</v>
      </c>
      <c r="I20" s="65"/>
      <c r="J20" s="65"/>
      <c r="K20" s="4">
        <f t="shared" si="2"/>
        <v>0</v>
      </c>
      <c r="L20" s="84"/>
      <c r="M20" s="37">
        <f t="shared" si="3"/>
        <v>0</v>
      </c>
      <c r="N20" s="85"/>
    </row>
    <row r="21" spans="1:14" x14ac:dyDescent="0.25">
      <c r="A21" s="27" t="s">
        <v>6</v>
      </c>
      <c r="B21" s="36">
        <v>43906</v>
      </c>
      <c r="C21" s="5"/>
      <c r="D21" s="6"/>
      <c r="E21" s="80">
        <f t="shared" si="0"/>
        <v>0</v>
      </c>
      <c r="F21" s="6"/>
      <c r="G21" s="6"/>
      <c r="H21" s="80">
        <f t="shared" si="1"/>
        <v>0</v>
      </c>
      <c r="I21" s="6"/>
      <c r="J21" s="6"/>
      <c r="K21" s="80">
        <f t="shared" si="2"/>
        <v>0</v>
      </c>
      <c r="L21" s="66"/>
      <c r="M21" s="82">
        <f t="shared" si="3"/>
        <v>0</v>
      </c>
      <c r="N21" s="8"/>
    </row>
    <row r="22" spans="1:14" x14ac:dyDescent="0.25">
      <c r="A22" s="27" t="s">
        <v>7</v>
      </c>
      <c r="B22" s="36">
        <v>43907</v>
      </c>
      <c r="C22" s="5"/>
      <c r="D22" s="6"/>
      <c r="E22" s="80">
        <f t="shared" si="0"/>
        <v>0</v>
      </c>
      <c r="F22" s="6"/>
      <c r="G22" s="6"/>
      <c r="H22" s="80">
        <f t="shared" si="1"/>
        <v>0</v>
      </c>
      <c r="I22" s="6"/>
      <c r="J22" s="6"/>
      <c r="K22" s="80">
        <f t="shared" si="2"/>
        <v>0</v>
      </c>
      <c r="L22" s="66"/>
      <c r="M22" s="82">
        <f t="shared" si="3"/>
        <v>0</v>
      </c>
      <c r="N22" s="8"/>
    </row>
    <row r="23" spans="1:14" x14ac:dyDescent="0.25">
      <c r="A23" s="27" t="s">
        <v>8</v>
      </c>
      <c r="B23" s="36">
        <v>43908</v>
      </c>
      <c r="C23" s="5"/>
      <c r="D23" s="6"/>
      <c r="E23" s="80">
        <f t="shared" si="0"/>
        <v>0</v>
      </c>
      <c r="F23" s="6"/>
      <c r="G23" s="6"/>
      <c r="H23" s="80">
        <f t="shared" si="1"/>
        <v>0</v>
      </c>
      <c r="I23" s="6"/>
      <c r="J23" s="6"/>
      <c r="K23" s="80">
        <f t="shared" si="2"/>
        <v>0</v>
      </c>
      <c r="L23" s="66"/>
      <c r="M23" s="82">
        <f t="shared" si="3"/>
        <v>0</v>
      </c>
      <c r="N23" s="8"/>
    </row>
    <row r="24" spans="1:14" x14ac:dyDescent="0.25">
      <c r="A24" s="27" t="s">
        <v>12</v>
      </c>
      <c r="B24" s="36">
        <v>43909</v>
      </c>
      <c r="C24" s="5"/>
      <c r="D24" s="6"/>
      <c r="E24" s="80">
        <f t="shared" si="0"/>
        <v>0</v>
      </c>
      <c r="F24" s="6"/>
      <c r="G24" s="6"/>
      <c r="H24" s="80">
        <f t="shared" si="1"/>
        <v>0</v>
      </c>
      <c r="I24" s="5"/>
      <c r="J24" s="5"/>
      <c r="K24" s="80">
        <f t="shared" si="2"/>
        <v>0</v>
      </c>
      <c r="L24" s="67"/>
      <c r="M24" s="82">
        <f t="shared" si="3"/>
        <v>0</v>
      </c>
      <c r="N24" s="8"/>
    </row>
    <row r="25" spans="1:14" x14ac:dyDescent="0.25">
      <c r="A25" s="27" t="s">
        <v>9</v>
      </c>
      <c r="B25" s="36">
        <v>43910</v>
      </c>
      <c r="C25" s="5"/>
      <c r="D25" s="5"/>
      <c r="E25" s="80">
        <f t="shared" si="0"/>
        <v>0</v>
      </c>
      <c r="F25" s="5"/>
      <c r="G25" s="5"/>
      <c r="H25" s="80">
        <f t="shared" si="1"/>
        <v>0</v>
      </c>
      <c r="I25" s="6"/>
      <c r="J25" s="6"/>
      <c r="K25" s="80">
        <f t="shared" si="2"/>
        <v>0</v>
      </c>
      <c r="L25" s="67"/>
      <c r="M25" s="82">
        <f t="shared" si="3"/>
        <v>0</v>
      </c>
      <c r="N25" s="8"/>
    </row>
    <row r="26" spans="1:14" x14ac:dyDescent="0.25">
      <c r="A26" s="35" t="s">
        <v>10</v>
      </c>
      <c r="B26" s="36">
        <v>43911</v>
      </c>
      <c r="C26" s="7"/>
      <c r="D26" s="7"/>
      <c r="E26" s="4">
        <f t="shared" si="0"/>
        <v>0</v>
      </c>
      <c r="F26" s="7"/>
      <c r="G26" s="7"/>
      <c r="H26" s="4">
        <f t="shared" si="1"/>
        <v>0</v>
      </c>
      <c r="I26" s="7"/>
      <c r="J26" s="7"/>
      <c r="K26" s="4">
        <f t="shared" si="2"/>
        <v>0</v>
      </c>
      <c r="L26" s="68"/>
      <c r="M26" s="37">
        <f t="shared" si="3"/>
        <v>0</v>
      </c>
      <c r="N26" s="85"/>
    </row>
    <row r="27" spans="1:14" x14ac:dyDescent="0.25">
      <c r="A27" s="35" t="s">
        <v>11</v>
      </c>
      <c r="B27" s="36">
        <v>43912</v>
      </c>
      <c r="C27" s="7"/>
      <c r="D27" s="65"/>
      <c r="E27" s="4">
        <f t="shared" si="0"/>
        <v>0</v>
      </c>
      <c r="F27" s="65"/>
      <c r="G27" s="65"/>
      <c r="H27" s="4">
        <f t="shared" si="1"/>
        <v>0</v>
      </c>
      <c r="I27" s="65"/>
      <c r="J27" s="65"/>
      <c r="K27" s="4">
        <f t="shared" si="2"/>
        <v>0</v>
      </c>
      <c r="L27" s="84"/>
      <c r="M27" s="37">
        <f t="shared" si="3"/>
        <v>0</v>
      </c>
      <c r="N27" s="85"/>
    </row>
    <row r="28" spans="1:14" x14ac:dyDescent="0.25">
      <c r="A28" s="27" t="s">
        <v>6</v>
      </c>
      <c r="B28" s="36">
        <v>43913</v>
      </c>
      <c r="C28" s="5"/>
      <c r="D28" s="6"/>
      <c r="E28" s="80">
        <f t="shared" si="0"/>
        <v>0</v>
      </c>
      <c r="F28" s="6"/>
      <c r="G28" s="6"/>
      <c r="H28" s="80">
        <f t="shared" si="1"/>
        <v>0</v>
      </c>
      <c r="I28" s="5"/>
      <c r="J28" s="5"/>
      <c r="K28" s="80">
        <f t="shared" si="2"/>
        <v>0</v>
      </c>
      <c r="L28" s="67"/>
      <c r="M28" s="82">
        <f t="shared" si="3"/>
        <v>0</v>
      </c>
      <c r="N28" s="8"/>
    </row>
    <row r="29" spans="1:14" x14ac:dyDescent="0.25">
      <c r="A29" s="27" t="s">
        <v>7</v>
      </c>
      <c r="B29" s="36">
        <v>43914</v>
      </c>
      <c r="C29" s="5"/>
      <c r="D29" s="6"/>
      <c r="E29" s="80">
        <f t="shared" si="0"/>
        <v>0</v>
      </c>
      <c r="F29" s="6"/>
      <c r="G29" s="6"/>
      <c r="H29" s="80">
        <f t="shared" si="1"/>
        <v>0</v>
      </c>
      <c r="I29" s="5"/>
      <c r="J29" s="5"/>
      <c r="K29" s="80">
        <f t="shared" si="2"/>
        <v>0</v>
      </c>
      <c r="L29" s="67"/>
      <c r="M29" s="82">
        <f t="shared" si="3"/>
        <v>0</v>
      </c>
      <c r="N29" s="8"/>
    </row>
    <row r="30" spans="1:14" x14ac:dyDescent="0.25">
      <c r="A30" s="136" t="s">
        <v>8</v>
      </c>
      <c r="B30" s="36">
        <v>43915</v>
      </c>
      <c r="C30" s="5"/>
      <c r="D30" s="6"/>
      <c r="E30" s="80">
        <f t="shared" si="0"/>
        <v>0</v>
      </c>
      <c r="F30" s="6"/>
      <c r="G30" s="6"/>
      <c r="H30" s="80">
        <f t="shared" si="1"/>
        <v>0</v>
      </c>
      <c r="I30" s="5"/>
      <c r="J30" s="5"/>
      <c r="K30" s="80">
        <f t="shared" si="2"/>
        <v>0</v>
      </c>
      <c r="L30" s="67"/>
      <c r="M30" s="82">
        <f t="shared" si="3"/>
        <v>0</v>
      </c>
      <c r="N30" s="8"/>
    </row>
    <row r="31" spans="1:14" x14ac:dyDescent="0.25">
      <c r="A31" s="136" t="s">
        <v>12</v>
      </c>
      <c r="B31" s="36">
        <v>43916</v>
      </c>
      <c r="C31" s="5"/>
      <c r="D31" s="6"/>
      <c r="E31" s="80">
        <f t="shared" si="0"/>
        <v>0</v>
      </c>
      <c r="F31" s="6"/>
      <c r="G31" s="6"/>
      <c r="H31" s="80">
        <f t="shared" si="1"/>
        <v>0</v>
      </c>
      <c r="I31" s="5"/>
      <c r="J31" s="5"/>
      <c r="K31" s="80">
        <f t="shared" si="2"/>
        <v>0</v>
      </c>
      <c r="L31" s="67"/>
      <c r="M31" s="82">
        <f t="shared" si="3"/>
        <v>0</v>
      </c>
      <c r="N31" s="8"/>
    </row>
    <row r="32" spans="1:14" x14ac:dyDescent="0.25">
      <c r="A32" s="27" t="s">
        <v>9</v>
      </c>
      <c r="B32" s="36">
        <v>43917</v>
      </c>
      <c r="C32" s="5"/>
      <c r="D32" s="5"/>
      <c r="E32" s="80">
        <f t="shared" si="0"/>
        <v>0</v>
      </c>
      <c r="F32" s="5"/>
      <c r="G32" s="5"/>
      <c r="H32" s="80">
        <f t="shared" si="1"/>
        <v>0</v>
      </c>
      <c r="I32" s="5"/>
      <c r="J32" s="5"/>
      <c r="K32" s="80">
        <f t="shared" si="2"/>
        <v>0</v>
      </c>
      <c r="L32" s="67"/>
      <c r="M32" s="82">
        <f t="shared" si="3"/>
        <v>0</v>
      </c>
      <c r="N32" s="8"/>
    </row>
    <row r="33" spans="1:14" x14ac:dyDescent="0.25">
      <c r="A33" s="35" t="s">
        <v>10</v>
      </c>
      <c r="B33" s="36">
        <v>43918</v>
      </c>
      <c r="C33" s="7"/>
      <c r="D33" s="7"/>
      <c r="E33" s="4">
        <f t="shared" si="0"/>
        <v>0</v>
      </c>
      <c r="F33" s="7"/>
      <c r="G33" s="7"/>
      <c r="H33" s="4">
        <f t="shared" si="1"/>
        <v>0</v>
      </c>
      <c r="I33" s="7"/>
      <c r="J33" s="7"/>
      <c r="K33" s="4">
        <f t="shared" si="2"/>
        <v>0</v>
      </c>
      <c r="L33" s="68"/>
      <c r="M33" s="37">
        <f t="shared" si="3"/>
        <v>0</v>
      </c>
      <c r="N33" s="85"/>
    </row>
    <row r="34" spans="1:14" x14ac:dyDescent="0.25">
      <c r="A34" s="35" t="s">
        <v>11</v>
      </c>
      <c r="B34" s="36">
        <v>43919</v>
      </c>
      <c r="C34" s="7"/>
      <c r="D34" s="65"/>
      <c r="E34" s="4">
        <f t="shared" si="0"/>
        <v>0</v>
      </c>
      <c r="F34" s="65"/>
      <c r="G34" s="65"/>
      <c r="H34" s="4">
        <f t="shared" si="1"/>
        <v>0</v>
      </c>
      <c r="I34" s="65"/>
      <c r="J34" s="65"/>
      <c r="K34" s="4">
        <f t="shared" si="2"/>
        <v>0</v>
      </c>
      <c r="L34" s="84"/>
      <c r="M34" s="37">
        <f t="shared" si="3"/>
        <v>0</v>
      </c>
      <c r="N34" s="85"/>
    </row>
    <row r="35" spans="1:14" x14ac:dyDescent="0.25">
      <c r="A35" s="27" t="s">
        <v>6</v>
      </c>
      <c r="B35" s="36">
        <v>43920</v>
      </c>
      <c r="C35" s="5"/>
      <c r="D35" s="6"/>
      <c r="E35" s="9">
        <f t="shared" si="0"/>
        <v>0</v>
      </c>
      <c r="F35" s="6"/>
      <c r="G35" s="6"/>
      <c r="H35" s="9">
        <f t="shared" si="1"/>
        <v>0</v>
      </c>
      <c r="I35" s="5"/>
      <c r="J35" s="5"/>
      <c r="K35" s="9">
        <f t="shared" si="2"/>
        <v>0</v>
      </c>
      <c r="L35" s="67"/>
      <c r="M35" s="34">
        <f t="shared" si="3"/>
        <v>0</v>
      </c>
      <c r="N35" s="8"/>
    </row>
    <row r="36" spans="1:14" x14ac:dyDescent="0.25">
      <c r="A36" s="27" t="s">
        <v>7</v>
      </c>
      <c r="B36" s="36">
        <v>43921</v>
      </c>
      <c r="C36" s="5"/>
      <c r="D36" s="6"/>
      <c r="E36" s="9">
        <f t="shared" si="0"/>
        <v>0</v>
      </c>
      <c r="F36" s="6"/>
      <c r="G36" s="6"/>
      <c r="H36" s="9">
        <f t="shared" si="1"/>
        <v>0</v>
      </c>
      <c r="I36" s="5"/>
      <c r="J36" s="5"/>
      <c r="K36" s="9">
        <f t="shared" si="2"/>
        <v>0</v>
      </c>
      <c r="L36" s="67"/>
      <c r="M36" s="34">
        <f t="shared" si="3"/>
        <v>0</v>
      </c>
      <c r="N36" s="8"/>
    </row>
    <row r="37" spans="1:14" ht="15.75" thickBot="1" x14ac:dyDescent="0.3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  <c r="N37" s="42"/>
    </row>
    <row r="38" spans="1:14" ht="15.75" thickBot="1" x14ac:dyDescent="0.3">
      <c r="A38" s="43"/>
      <c r="B38" s="44"/>
      <c r="C38" s="45"/>
      <c r="D38" s="46">
        <f>SUM(E6:E36)</f>
        <v>0</v>
      </c>
      <c r="E38" s="47">
        <f>ROUND(D38*24,2)</f>
        <v>0</v>
      </c>
      <c r="F38" s="47"/>
      <c r="G38" s="46">
        <f>SUM(H6:H36)</f>
        <v>0</v>
      </c>
      <c r="H38" s="47">
        <f>ROUND(G38*24,2)</f>
        <v>0</v>
      </c>
      <c r="I38" s="46"/>
      <c r="J38" s="48">
        <f>SUM(K6:K36)</f>
        <v>0</v>
      </c>
      <c r="K38" s="115">
        <f>ROUND(J38*24,2)</f>
        <v>0</v>
      </c>
      <c r="L38" s="116"/>
      <c r="M38" s="51">
        <f>SUM(M6:M36)</f>
        <v>0</v>
      </c>
      <c r="N38" s="69"/>
    </row>
    <row r="39" spans="1:14" ht="15.75" thickBot="1" x14ac:dyDescent="0.3">
      <c r="A39" s="110"/>
      <c r="B39" s="111"/>
      <c r="C39" s="112"/>
      <c r="D39" s="120" t="s">
        <v>30</v>
      </c>
      <c r="E39" s="121"/>
      <c r="F39" s="117">
        <f>SUM(E6+E13+E20+E27+E31+E30+E34+H6+H13+H20+H27+H30+H31+H34+K6+K13+K20+K27+K30+K31+K34)</f>
        <v>0</v>
      </c>
      <c r="G39" s="49">
        <f>ROUND(F39*24,2)</f>
        <v>0</v>
      </c>
      <c r="H39" s="114"/>
      <c r="I39" s="113"/>
      <c r="J39" s="113"/>
      <c r="K39" s="122" t="s">
        <v>29</v>
      </c>
      <c r="L39" s="123"/>
      <c r="M39" s="49">
        <f>SUM(E38+H38+K38+M38)</f>
        <v>0</v>
      </c>
      <c r="N39" s="107"/>
    </row>
    <row r="40" spans="1:14" x14ac:dyDescent="0.25">
      <c r="A40" s="52"/>
      <c r="B40" s="53"/>
      <c r="C40" s="54"/>
      <c r="D40" s="54"/>
      <c r="E40" s="54"/>
      <c r="F40" s="54"/>
      <c r="G40" s="54"/>
      <c r="H40" s="54"/>
      <c r="I40" s="54"/>
      <c r="J40" s="54"/>
      <c r="K40" s="125"/>
      <c r="L40" s="125"/>
      <c r="M40" s="106"/>
      <c r="N40" s="106"/>
    </row>
    <row r="41" spans="1:14" x14ac:dyDescent="0.25">
      <c r="A41" s="55" t="s">
        <v>18</v>
      </c>
      <c r="B41" s="5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7"/>
    </row>
    <row r="42" spans="1:14" x14ac:dyDescent="0.25">
      <c r="A42" s="10"/>
      <c r="B42" s="5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7"/>
      <c r="N42" s="59"/>
    </row>
    <row r="43" spans="1:14" x14ac:dyDescent="0.25">
      <c r="A43" s="10"/>
      <c r="B43" s="5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7"/>
      <c r="N43" s="57"/>
    </row>
    <row r="44" spans="1:14" x14ac:dyDescent="0.25">
      <c r="A44" s="60"/>
      <c r="B44" s="61"/>
      <c r="C44" s="62"/>
      <c r="D44" s="62"/>
      <c r="E44" s="62"/>
      <c r="F44" s="52"/>
      <c r="G44" s="52"/>
      <c r="H44" s="62"/>
      <c r="I44" s="62"/>
      <c r="J44" s="62"/>
      <c r="K44" s="62"/>
      <c r="L44" s="60"/>
      <c r="M44" s="63"/>
      <c r="N44" s="63"/>
    </row>
    <row r="45" spans="1:14" x14ac:dyDescent="0.25">
      <c r="A45" s="64" t="s">
        <v>13</v>
      </c>
      <c r="B45" s="56"/>
      <c r="C45" s="52"/>
      <c r="D45" s="52"/>
      <c r="E45" s="52"/>
      <c r="F45" s="52"/>
      <c r="G45" s="52"/>
      <c r="H45" s="64" t="s">
        <v>14</v>
      </c>
      <c r="I45" s="52"/>
      <c r="J45" s="52"/>
      <c r="K45" s="52"/>
      <c r="L45" s="52"/>
      <c r="M45" s="63"/>
      <c r="N45" s="63"/>
    </row>
  </sheetData>
  <sheetProtection password="F76B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L28" sqref="L28"/>
    </sheetView>
  </sheetViews>
  <sheetFormatPr baseColWidth="10" defaultRowHeight="15" x14ac:dyDescent="0.25"/>
  <cols>
    <col min="1" max="1" width="4.42578125" customWidth="1"/>
    <col min="2" max="2" width="10.28515625" customWidth="1"/>
    <col min="14" max="14" width="20.7109375" customWidth="1"/>
  </cols>
  <sheetData>
    <row r="1" spans="1:14" x14ac:dyDescent="0.25">
      <c r="A1" s="10"/>
      <c r="B1" s="11"/>
      <c r="C1" s="12"/>
      <c r="D1" s="12"/>
      <c r="E1" s="13"/>
      <c r="F1" s="14" t="s">
        <v>0</v>
      </c>
      <c r="G1" s="15"/>
      <c r="H1" s="16"/>
      <c r="I1" s="126" t="s">
        <v>15</v>
      </c>
      <c r="J1" s="127"/>
      <c r="K1" s="127"/>
      <c r="L1" s="128"/>
      <c r="M1" s="17" t="s">
        <v>21</v>
      </c>
      <c r="N1" s="18" t="s">
        <v>20</v>
      </c>
    </row>
    <row r="2" spans="1:14" x14ac:dyDescent="0.25">
      <c r="A2" s="19"/>
      <c r="B2" s="20"/>
      <c r="C2" s="19"/>
      <c r="D2" s="19"/>
      <c r="E2" s="129"/>
      <c r="F2" s="130"/>
      <c r="G2" s="130"/>
      <c r="H2" s="131"/>
      <c r="I2" s="129"/>
      <c r="J2" s="130"/>
      <c r="K2" s="130"/>
      <c r="L2" s="131"/>
      <c r="M2" s="86" t="s">
        <v>36</v>
      </c>
      <c r="N2" s="86">
        <v>2020</v>
      </c>
    </row>
    <row r="3" spans="1:14" x14ac:dyDescent="0.25">
      <c r="A3" s="19"/>
      <c r="B3" s="20"/>
      <c r="C3" s="19"/>
      <c r="D3" s="19"/>
      <c r="E3" s="21"/>
      <c r="F3" s="22"/>
      <c r="G3" s="21"/>
      <c r="H3" s="23"/>
      <c r="I3" s="132"/>
      <c r="J3" s="132"/>
      <c r="K3" s="132"/>
      <c r="L3" s="132"/>
      <c r="M3" s="21"/>
      <c r="N3" s="24"/>
    </row>
    <row r="4" spans="1:14" x14ac:dyDescent="0.25">
      <c r="A4" s="25"/>
      <c r="B4" s="26"/>
      <c r="C4" s="133" t="s">
        <v>16</v>
      </c>
      <c r="D4" s="134"/>
      <c r="E4" s="135"/>
      <c r="F4" s="133" t="s">
        <v>17</v>
      </c>
      <c r="G4" s="134"/>
      <c r="H4" s="135"/>
      <c r="I4" s="133" t="s">
        <v>24</v>
      </c>
      <c r="J4" s="134"/>
      <c r="K4" s="135"/>
      <c r="L4" s="133" t="s">
        <v>22</v>
      </c>
      <c r="M4" s="134"/>
      <c r="N4" s="17" t="s">
        <v>19</v>
      </c>
    </row>
    <row r="5" spans="1:14" x14ac:dyDescent="0.25">
      <c r="A5" s="27"/>
      <c r="B5" s="28" t="s">
        <v>3</v>
      </c>
      <c r="C5" s="29" t="s">
        <v>1</v>
      </c>
      <c r="D5" s="29" t="s">
        <v>2</v>
      </c>
      <c r="E5" s="30" t="s">
        <v>4</v>
      </c>
      <c r="F5" s="31" t="s">
        <v>1</v>
      </c>
      <c r="G5" s="31" t="s">
        <v>2</v>
      </c>
      <c r="H5" s="17" t="s">
        <v>4</v>
      </c>
      <c r="I5" s="29" t="s">
        <v>1</v>
      </c>
      <c r="J5" s="29" t="s">
        <v>2</v>
      </c>
      <c r="K5" s="30" t="s">
        <v>4</v>
      </c>
      <c r="L5" s="31"/>
      <c r="M5" s="133" t="s">
        <v>5</v>
      </c>
      <c r="N5" s="92"/>
    </row>
    <row r="6" spans="1:14" x14ac:dyDescent="0.25">
      <c r="A6" s="136" t="s">
        <v>8</v>
      </c>
      <c r="B6" s="137">
        <v>43922</v>
      </c>
      <c r="C6" s="5"/>
      <c r="D6" s="6"/>
      <c r="E6" s="80">
        <f>D6-C6</f>
        <v>0</v>
      </c>
      <c r="F6" s="6"/>
      <c r="G6" s="6"/>
      <c r="H6" s="80">
        <f>G6-F6</f>
        <v>0</v>
      </c>
      <c r="I6" s="6"/>
      <c r="J6" s="6"/>
      <c r="K6" s="80">
        <f>J6-I6</f>
        <v>0</v>
      </c>
      <c r="L6" s="66"/>
      <c r="M6" s="82">
        <f>L6*5</f>
        <v>0</v>
      </c>
      <c r="N6" s="8"/>
    </row>
    <row r="7" spans="1:14" x14ac:dyDescent="0.25">
      <c r="A7" s="136" t="s">
        <v>12</v>
      </c>
      <c r="B7" s="137">
        <v>43923</v>
      </c>
      <c r="C7" s="5"/>
      <c r="D7" s="6"/>
      <c r="E7" s="80">
        <f t="shared" ref="E7:E35" si="0">D7-C7</f>
        <v>0</v>
      </c>
      <c r="F7" s="6"/>
      <c r="G7" s="6"/>
      <c r="H7" s="80">
        <f t="shared" ref="H7:H35" si="1">G7-F7</f>
        <v>0</v>
      </c>
      <c r="I7" s="6"/>
      <c r="J7" s="6"/>
      <c r="K7" s="80">
        <f t="shared" ref="K7:K35" si="2">J7-I7</f>
        <v>0</v>
      </c>
      <c r="L7" s="66"/>
      <c r="M7" s="82">
        <f t="shared" ref="M7:M35" si="3">L7*5</f>
        <v>0</v>
      </c>
      <c r="N7" s="8"/>
    </row>
    <row r="8" spans="1:14" x14ac:dyDescent="0.25">
      <c r="A8" s="136" t="s">
        <v>9</v>
      </c>
      <c r="B8" s="137">
        <v>43924</v>
      </c>
      <c r="C8" s="5"/>
      <c r="D8" s="6"/>
      <c r="E8" s="80">
        <f t="shared" si="0"/>
        <v>0</v>
      </c>
      <c r="F8" s="6"/>
      <c r="G8" s="6"/>
      <c r="H8" s="80">
        <f t="shared" si="1"/>
        <v>0</v>
      </c>
      <c r="I8" s="6"/>
      <c r="J8" s="6"/>
      <c r="K8" s="80">
        <f t="shared" si="2"/>
        <v>0</v>
      </c>
      <c r="L8" s="66"/>
      <c r="M8" s="82">
        <f t="shared" si="3"/>
        <v>0</v>
      </c>
      <c r="N8" s="8"/>
    </row>
    <row r="9" spans="1:14" x14ac:dyDescent="0.25">
      <c r="A9" s="35" t="s">
        <v>10</v>
      </c>
      <c r="B9" s="36">
        <v>43925</v>
      </c>
      <c r="C9" s="7"/>
      <c r="D9" s="65"/>
      <c r="E9" s="4">
        <f t="shared" si="0"/>
        <v>0</v>
      </c>
      <c r="F9" s="65"/>
      <c r="G9" s="65"/>
      <c r="H9" s="4">
        <f t="shared" si="1"/>
        <v>0</v>
      </c>
      <c r="I9" s="65"/>
      <c r="J9" s="65"/>
      <c r="K9" s="4">
        <f t="shared" si="2"/>
        <v>0</v>
      </c>
      <c r="L9" s="84"/>
      <c r="M9" s="37">
        <f t="shared" si="3"/>
        <v>0</v>
      </c>
      <c r="N9" s="85"/>
    </row>
    <row r="10" spans="1:14" x14ac:dyDescent="0.25">
      <c r="A10" s="35" t="s">
        <v>11</v>
      </c>
      <c r="B10" s="36">
        <v>43926</v>
      </c>
      <c r="C10" s="7"/>
      <c r="D10" s="65"/>
      <c r="E10" s="4">
        <f t="shared" si="0"/>
        <v>0</v>
      </c>
      <c r="F10" s="65"/>
      <c r="G10" s="65"/>
      <c r="H10" s="4">
        <f t="shared" si="1"/>
        <v>0</v>
      </c>
      <c r="I10" s="7"/>
      <c r="J10" s="7"/>
      <c r="K10" s="4">
        <f t="shared" si="2"/>
        <v>0</v>
      </c>
      <c r="L10" s="68"/>
      <c r="M10" s="37">
        <f t="shared" si="3"/>
        <v>0</v>
      </c>
      <c r="N10" s="85"/>
    </row>
    <row r="11" spans="1:14" x14ac:dyDescent="0.25">
      <c r="A11" s="136" t="s">
        <v>6</v>
      </c>
      <c r="B11" s="137">
        <v>43927</v>
      </c>
      <c r="C11" s="5"/>
      <c r="D11" s="5"/>
      <c r="E11" s="80">
        <f t="shared" si="0"/>
        <v>0</v>
      </c>
      <c r="F11" s="5"/>
      <c r="G11" s="5"/>
      <c r="H11" s="80">
        <f t="shared" si="1"/>
        <v>0</v>
      </c>
      <c r="I11" s="5"/>
      <c r="J11" s="5"/>
      <c r="K11" s="80">
        <f t="shared" si="2"/>
        <v>0</v>
      </c>
      <c r="L11" s="67"/>
      <c r="M11" s="82">
        <f t="shared" si="3"/>
        <v>0</v>
      </c>
      <c r="N11" s="8"/>
    </row>
    <row r="12" spans="1:14" x14ac:dyDescent="0.25">
      <c r="A12" s="136" t="s">
        <v>7</v>
      </c>
      <c r="B12" s="137">
        <v>43928</v>
      </c>
      <c r="C12" s="5"/>
      <c r="D12" s="5"/>
      <c r="E12" s="80">
        <f t="shared" si="0"/>
        <v>0</v>
      </c>
      <c r="F12" s="5"/>
      <c r="G12" s="5"/>
      <c r="H12" s="80">
        <f t="shared" si="1"/>
        <v>0</v>
      </c>
      <c r="I12" s="5"/>
      <c r="J12" s="5"/>
      <c r="K12" s="80">
        <f t="shared" si="2"/>
        <v>0</v>
      </c>
      <c r="L12" s="67"/>
      <c r="M12" s="82">
        <f t="shared" si="3"/>
        <v>0</v>
      </c>
      <c r="N12" s="8"/>
    </row>
    <row r="13" spans="1:14" x14ac:dyDescent="0.25">
      <c r="A13" s="136" t="s">
        <v>8</v>
      </c>
      <c r="B13" s="137">
        <v>43929</v>
      </c>
      <c r="C13" s="5"/>
      <c r="D13" s="6"/>
      <c r="E13" s="80">
        <f t="shared" si="0"/>
        <v>0</v>
      </c>
      <c r="F13" s="6"/>
      <c r="G13" s="6"/>
      <c r="H13" s="80">
        <f t="shared" si="1"/>
        <v>0</v>
      </c>
      <c r="I13" s="6"/>
      <c r="J13" s="6"/>
      <c r="K13" s="80">
        <f t="shared" si="2"/>
        <v>0</v>
      </c>
      <c r="L13" s="66"/>
      <c r="M13" s="82">
        <f t="shared" si="3"/>
        <v>0</v>
      </c>
      <c r="N13" s="8"/>
    </row>
    <row r="14" spans="1:14" x14ac:dyDescent="0.25">
      <c r="A14" s="136" t="s">
        <v>12</v>
      </c>
      <c r="B14" s="137">
        <v>43930</v>
      </c>
      <c r="C14" s="5"/>
      <c r="D14" s="6"/>
      <c r="E14" s="80">
        <f t="shared" si="0"/>
        <v>0</v>
      </c>
      <c r="F14" s="6"/>
      <c r="G14" s="6"/>
      <c r="H14" s="80">
        <f t="shared" si="1"/>
        <v>0</v>
      </c>
      <c r="I14" s="6"/>
      <c r="J14" s="6"/>
      <c r="K14" s="80">
        <f t="shared" si="2"/>
        <v>0</v>
      </c>
      <c r="L14" s="66"/>
      <c r="M14" s="82">
        <f t="shared" si="3"/>
        <v>0</v>
      </c>
      <c r="N14" s="8"/>
    </row>
    <row r="15" spans="1:14" x14ac:dyDescent="0.25">
      <c r="A15" s="35" t="s">
        <v>9</v>
      </c>
      <c r="B15" s="36">
        <v>43931</v>
      </c>
      <c r="C15" s="7"/>
      <c r="D15" s="65"/>
      <c r="E15" s="4">
        <f t="shared" si="0"/>
        <v>0</v>
      </c>
      <c r="F15" s="65"/>
      <c r="G15" s="65"/>
      <c r="H15" s="4">
        <f t="shared" si="1"/>
        <v>0</v>
      </c>
      <c r="I15" s="65"/>
      <c r="J15" s="65"/>
      <c r="K15" s="4">
        <f t="shared" si="2"/>
        <v>0</v>
      </c>
      <c r="L15" s="84"/>
      <c r="M15" s="37">
        <f t="shared" si="3"/>
        <v>0</v>
      </c>
      <c r="N15" s="85" t="s">
        <v>38</v>
      </c>
    </row>
    <row r="16" spans="1:14" x14ac:dyDescent="0.25">
      <c r="A16" s="35" t="s">
        <v>10</v>
      </c>
      <c r="B16" s="36">
        <v>43932</v>
      </c>
      <c r="C16" s="7"/>
      <c r="D16" s="65"/>
      <c r="E16" s="4">
        <f t="shared" si="0"/>
        <v>0</v>
      </c>
      <c r="F16" s="65"/>
      <c r="G16" s="65"/>
      <c r="H16" s="4">
        <f t="shared" si="1"/>
        <v>0</v>
      </c>
      <c r="I16" s="65"/>
      <c r="J16" s="65"/>
      <c r="K16" s="4">
        <f t="shared" si="2"/>
        <v>0</v>
      </c>
      <c r="L16" s="84"/>
      <c r="M16" s="37">
        <f t="shared" si="3"/>
        <v>0</v>
      </c>
      <c r="N16" s="85"/>
    </row>
    <row r="17" spans="1:14" x14ac:dyDescent="0.25">
      <c r="A17" s="35" t="s">
        <v>11</v>
      </c>
      <c r="B17" s="36">
        <v>43933</v>
      </c>
      <c r="C17" s="7"/>
      <c r="D17" s="65"/>
      <c r="E17" s="4">
        <f t="shared" si="0"/>
        <v>0</v>
      </c>
      <c r="F17" s="65"/>
      <c r="G17" s="65"/>
      <c r="H17" s="4">
        <f t="shared" si="1"/>
        <v>0</v>
      </c>
      <c r="I17" s="7"/>
      <c r="J17" s="7"/>
      <c r="K17" s="4">
        <f t="shared" si="2"/>
        <v>0</v>
      </c>
      <c r="L17" s="68"/>
      <c r="M17" s="37">
        <f t="shared" si="3"/>
        <v>0</v>
      </c>
      <c r="N17" s="85"/>
    </row>
    <row r="18" spans="1:14" x14ac:dyDescent="0.25">
      <c r="A18" s="136" t="s">
        <v>6</v>
      </c>
      <c r="B18" s="137">
        <v>43934</v>
      </c>
      <c r="C18" s="5"/>
      <c r="D18" s="5"/>
      <c r="E18" s="80">
        <f t="shared" si="0"/>
        <v>0</v>
      </c>
      <c r="F18" s="5"/>
      <c r="G18" s="5"/>
      <c r="H18" s="80">
        <f t="shared" si="1"/>
        <v>0</v>
      </c>
      <c r="I18" s="5"/>
      <c r="J18" s="5"/>
      <c r="K18" s="80">
        <f t="shared" si="2"/>
        <v>0</v>
      </c>
      <c r="L18" s="67"/>
      <c r="M18" s="82">
        <f t="shared" si="3"/>
        <v>0</v>
      </c>
      <c r="N18" s="8" t="s">
        <v>38</v>
      </c>
    </row>
    <row r="19" spans="1:14" x14ac:dyDescent="0.25">
      <c r="A19" s="136" t="s">
        <v>7</v>
      </c>
      <c r="B19" s="137">
        <v>43935</v>
      </c>
      <c r="C19" s="5"/>
      <c r="D19" s="5"/>
      <c r="E19" s="80">
        <f t="shared" si="0"/>
        <v>0</v>
      </c>
      <c r="F19" s="5"/>
      <c r="G19" s="5"/>
      <c r="H19" s="80">
        <f t="shared" si="1"/>
        <v>0</v>
      </c>
      <c r="I19" s="5"/>
      <c r="J19" s="5"/>
      <c r="K19" s="80">
        <f t="shared" si="2"/>
        <v>0</v>
      </c>
      <c r="L19" s="67"/>
      <c r="M19" s="82">
        <f t="shared" si="3"/>
        <v>0</v>
      </c>
      <c r="N19" s="8"/>
    </row>
    <row r="20" spans="1:14" x14ac:dyDescent="0.25">
      <c r="A20" s="136" t="s">
        <v>8</v>
      </c>
      <c r="B20" s="137">
        <v>43936</v>
      </c>
      <c r="C20" s="5"/>
      <c r="D20" s="6"/>
      <c r="E20" s="80">
        <f t="shared" si="0"/>
        <v>0</v>
      </c>
      <c r="F20" s="6"/>
      <c r="G20" s="6"/>
      <c r="H20" s="80">
        <f t="shared" si="1"/>
        <v>0</v>
      </c>
      <c r="I20" s="6"/>
      <c r="J20" s="6"/>
      <c r="K20" s="80">
        <f t="shared" si="2"/>
        <v>0</v>
      </c>
      <c r="L20" s="66"/>
      <c r="M20" s="82">
        <f t="shared" si="3"/>
        <v>0</v>
      </c>
      <c r="N20" s="8"/>
    </row>
    <row r="21" spans="1:14" x14ac:dyDescent="0.25">
      <c r="A21" s="136" t="s">
        <v>12</v>
      </c>
      <c r="B21" s="137">
        <v>43937</v>
      </c>
      <c r="C21" s="5"/>
      <c r="D21" s="6"/>
      <c r="E21" s="80">
        <f t="shared" si="0"/>
        <v>0</v>
      </c>
      <c r="F21" s="6"/>
      <c r="G21" s="6"/>
      <c r="H21" s="80">
        <f t="shared" si="1"/>
        <v>0</v>
      </c>
      <c r="I21" s="6"/>
      <c r="J21" s="6"/>
      <c r="K21" s="80">
        <f t="shared" si="2"/>
        <v>0</v>
      </c>
      <c r="L21" s="66"/>
      <c r="M21" s="82">
        <f t="shared" si="3"/>
        <v>0</v>
      </c>
      <c r="N21" s="8"/>
    </row>
    <row r="22" spans="1:14" x14ac:dyDescent="0.25">
      <c r="A22" s="136" t="s">
        <v>9</v>
      </c>
      <c r="B22" s="137">
        <v>43938</v>
      </c>
      <c r="C22" s="5"/>
      <c r="D22" s="6"/>
      <c r="E22" s="80">
        <f t="shared" si="0"/>
        <v>0</v>
      </c>
      <c r="F22" s="6"/>
      <c r="G22" s="6"/>
      <c r="H22" s="80">
        <f t="shared" si="1"/>
        <v>0</v>
      </c>
      <c r="I22" s="6"/>
      <c r="J22" s="6"/>
      <c r="K22" s="80">
        <f t="shared" si="2"/>
        <v>0</v>
      </c>
      <c r="L22" s="66"/>
      <c r="M22" s="82">
        <f t="shared" si="3"/>
        <v>0</v>
      </c>
      <c r="N22" s="8"/>
    </row>
    <row r="23" spans="1:14" x14ac:dyDescent="0.25">
      <c r="A23" s="35" t="s">
        <v>10</v>
      </c>
      <c r="B23" s="36">
        <v>43939</v>
      </c>
      <c r="C23" s="7"/>
      <c r="D23" s="65"/>
      <c r="E23" s="4">
        <f t="shared" si="0"/>
        <v>0</v>
      </c>
      <c r="F23" s="65"/>
      <c r="G23" s="65"/>
      <c r="H23" s="4">
        <f t="shared" si="1"/>
        <v>0</v>
      </c>
      <c r="I23" s="65"/>
      <c r="J23" s="65"/>
      <c r="K23" s="4">
        <f t="shared" si="2"/>
        <v>0</v>
      </c>
      <c r="L23" s="84"/>
      <c r="M23" s="37">
        <f t="shared" si="3"/>
        <v>0</v>
      </c>
      <c r="N23" s="85"/>
    </row>
    <row r="24" spans="1:14" x14ac:dyDescent="0.25">
      <c r="A24" s="35" t="s">
        <v>11</v>
      </c>
      <c r="B24" s="36">
        <v>43940</v>
      </c>
      <c r="C24" s="7"/>
      <c r="D24" s="65"/>
      <c r="E24" s="4">
        <f t="shared" si="0"/>
        <v>0</v>
      </c>
      <c r="F24" s="65"/>
      <c r="G24" s="65"/>
      <c r="H24" s="4">
        <f t="shared" si="1"/>
        <v>0</v>
      </c>
      <c r="I24" s="65"/>
      <c r="J24" s="65"/>
      <c r="K24" s="4">
        <f t="shared" si="2"/>
        <v>0</v>
      </c>
      <c r="L24" s="68"/>
      <c r="M24" s="37">
        <f t="shared" si="3"/>
        <v>0</v>
      </c>
      <c r="N24" s="85"/>
    </row>
    <row r="25" spans="1:14" x14ac:dyDescent="0.25">
      <c r="A25" s="136" t="s">
        <v>6</v>
      </c>
      <c r="B25" s="137">
        <v>43941</v>
      </c>
      <c r="C25" s="5"/>
      <c r="D25" s="6"/>
      <c r="E25" s="80">
        <f t="shared" si="0"/>
        <v>0</v>
      </c>
      <c r="F25" s="5"/>
      <c r="G25" s="5"/>
      <c r="H25" s="80">
        <f t="shared" si="1"/>
        <v>0</v>
      </c>
      <c r="I25" s="6"/>
      <c r="J25" s="6"/>
      <c r="K25" s="80">
        <f t="shared" si="2"/>
        <v>0</v>
      </c>
      <c r="L25" s="67"/>
      <c r="M25" s="82">
        <f t="shared" si="3"/>
        <v>0</v>
      </c>
      <c r="N25" s="8"/>
    </row>
    <row r="26" spans="1:14" x14ac:dyDescent="0.25">
      <c r="A26" s="136" t="s">
        <v>7</v>
      </c>
      <c r="B26" s="137">
        <v>43942</v>
      </c>
      <c r="C26" s="5"/>
      <c r="D26" s="5"/>
      <c r="E26" s="80">
        <f t="shared" si="0"/>
        <v>0</v>
      </c>
      <c r="F26" s="5"/>
      <c r="G26" s="5"/>
      <c r="H26" s="80">
        <f t="shared" si="1"/>
        <v>0</v>
      </c>
      <c r="I26" s="5"/>
      <c r="J26" s="5"/>
      <c r="K26" s="80">
        <f t="shared" si="2"/>
        <v>0</v>
      </c>
      <c r="L26" s="67"/>
      <c r="M26" s="82">
        <f t="shared" si="3"/>
        <v>0</v>
      </c>
      <c r="N26" s="8"/>
    </row>
    <row r="27" spans="1:14" x14ac:dyDescent="0.25">
      <c r="A27" s="136" t="s">
        <v>8</v>
      </c>
      <c r="B27" s="137">
        <v>43943</v>
      </c>
      <c r="C27" s="5"/>
      <c r="D27" s="6"/>
      <c r="E27" s="80">
        <f t="shared" si="0"/>
        <v>0</v>
      </c>
      <c r="F27" s="6"/>
      <c r="G27" s="6"/>
      <c r="H27" s="80">
        <f t="shared" si="1"/>
        <v>0</v>
      </c>
      <c r="I27" s="6"/>
      <c r="J27" s="6"/>
      <c r="K27" s="80">
        <f t="shared" si="2"/>
        <v>0</v>
      </c>
      <c r="L27" s="66"/>
      <c r="M27" s="82">
        <f t="shared" si="3"/>
        <v>0</v>
      </c>
      <c r="N27" s="8"/>
    </row>
    <row r="28" spans="1:14" x14ac:dyDescent="0.25">
      <c r="A28" s="136" t="s">
        <v>12</v>
      </c>
      <c r="B28" s="137">
        <v>43944</v>
      </c>
      <c r="C28" s="5"/>
      <c r="D28" s="6"/>
      <c r="E28" s="80">
        <f t="shared" si="0"/>
        <v>0</v>
      </c>
      <c r="F28" s="6"/>
      <c r="G28" s="6"/>
      <c r="H28" s="80">
        <f t="shared" si="1"/>
        <v>0</v>
      </c>
      <c r="I28" s="5"/>
      <c r="J28" s="5"/>
      <c r="K28" s="80">
        <f t="shared" si="2"/>
        <v>0</v>
      </c>
      <c r="L28" s="67"/>
      <c r="M28" s="82">
        <f t="shared" si="3"/>
        <v>0</v>
      </c>
      <c r="N28" s="8"/>
    </row>
    <row r="29" spans="1:14" x14ac:dyDescent="0.25">
      <c r="A29" s="136" t="s">
        <v>9</v>
      </c>
      <c r="B29" s="137">
        <v>43945</v>
      </c>
      <c r="C29" s="5"/>
      <c r="D29" s="6"/>
      <c r="E29" s="80">
        <f t="shared" si="0"/>
        <v>0</v>
      </c>
      <c r="F29" s="6"/>
      <c r="G29" s="6"/>
      <c r="H29" s="80">
        <f t="shared" si="1"/>
        <v>0</v>
      </c>
      <c r="I29" s="5"/>
      <c r="J29" s="5"/>
      <c r="K29" s="80">
        <f t="shared" si="2"/>
        <v>0</v>
      </c>
      <c r="L29" s="67"/>
      <c r="M29" s="82">
        <f t="shared" si="3"/>
        <v>0</v>
      </c>
      <c r="N29" s="8"/>
    </row>
    <row r="30" spans="1:14" x14ac:dyDescent="0.25">
      <c r="A30" s="35" t="s">
        <v>10</v>
      </c>
      <c r="B30" s="36">
        <v>43946</v>
      </c>
      <c r="C30" s="7"/>
      <c r="D30" s="65"/>
      <c r="E30" s="4">
        <f t="shared" si="0"/>
        <v>0</v>
      </c>
      <c r="F30" s="65"/>
      <c r="G30" s="65"/>
      <c r="H30" s="4">
        <f t="shared" si="1"/>
        <v>0</v>
      </c>
      <c r="I30" s="7"/>
      <c r="J30" s="7"/>
      <c r="K30" s="4">
        <f t="shared" si="2"/>
        <v>0</v>
      </c>
      <c r="L30" s="68"/>
      <c r="M30" s="37">
        <f t="shared" si="3"/>
        <v>0</v>
      </c>
      <c r="N30" s="85"/>
    </row>
    <row r="31" spans="1:14" x14ac:dyDescent="0.25">
      <c r="A31" s="35" t="s">
        <v>11</v>
      </c>
      <c r="B31" s="36">
        <v>43947</v>
      </c>
      <c r="C31" s="7"/>
      <c r="D31" s="65"/>
      <c r="E31" s="4">
        <f t="shared" si="0"/>
        <v>0</v>
      </c>
      <c r="F31" s="65"/>
      <c r="G31" s="65"/>
      <c r="H31" s="4">
        <f t="shared" si="1"/>
        <v>0</v>
      </c>
      <c r="I31" s="7"/>
      <c r="J31" s="7"/>
      <c r="K31" s="4">
        <f t="shared" si="2"/>
        <v>0</v>
      </c>
      <c r="L31" s="68"/>
      <c r="M31" s="37">
        <f t="shared" si="3"/>
        <v>0</v>
      </c>
      <c r="N31" s="85"/>
    </row>
    <row r="32" spans="1:14" x14ac:dyDescent="0.25">
      <c r="A32" s="136" t="s">
        <v>6</v>
      </c>
      <c r="B32" s="137">
        <v>43948</v>
      </c>
      <c r="C32" s="5"/>
      <c r="D32" s="5"/>
      <c r="E32" s="80">
        <f t="shared" si="0"/>
        <v>0</v>
      </c>
      <c r="F32" s="5"/>
      <c r="G32" s="5"/>
      <c r="H32" s="80">
        <f t="shared" si="1"/>
        <v>0</v>
      </c>
      <c r="I32" s="5"/>
      <c r="J32" s="5"/>
      <c r="K32" s="80">
        <f t="shared" si="2"/>
        <v>0</v>
      </c>
      <c r="L32" s="67"/>
      <c r="M32" s="82">
        <f t="shared" si="3"/>
        <v>0</v>
      </c>
      <c r="N32" s="8"/>
    </row>
    <row r="33" spans="1:14" x14ac:dyDescent="0.25">
      <c r="A33" s="136" t="s">
        <v>7</v>
      </c>
      <c r="B33" s="137">
        <v>43949</v>
      </c>
      <c r="C33" s="5"/>
      <c r="D33" s="5"/>
      <c r="E33" s="80">
        <f t="shared" si="0"/>
        <v>0</v>
      </c>
      <c r="F33" s="5"/>
      <c r="G33" s="5"/>
      <c r="H33" s="80">
        <f t="shared" si="1"/>
        <v>0</v>
      </c>
      <c r="I33" s="5"/>
      <c r="J33" s="5"/>
      <c r="K33" s="80">
        <f t="shared" si="2"/>
        <v>0</v>
      </c>
      <c r="L33" s="67"/>
      <c r="M33" s="82">
        <f t="shared" si="3"/>
        <v>0</v>
      </c>
      <c r="N33" s="8"/>
    </row>
    <row r="34" spans="1:14" x14ac:dyDescent="0.25">
      <c r="A34" s="136" t="s">
        <v>8</v>
      </c>
      <c r="B34" s="137">
        <v>43950</v>
      </c>
      <c r="C34" s="5"/>
      <c r="D34" s="6"/>
      <c r="E34" s="80">
        <f t="shared" si="0"/>
        <v>0</v>
      </c>
      <c r="F34" s="6"/>
      <c r="G34" s="6"/>
      <c r="H34" s="80">
        <f t="shared" si="1"/>
        <v>0</v>
      </c>
      <c r="I34" s="6"/>
      <c r="J34" s="6"/>
      <c r="K34" s="80">
        <f t="shared" si="2"/>
        <v>0</v>
      </c>
      <c r="L34" s="66"/>
      <c r="M34" s="82">
        <f t="shared" si="3"/>
        <v>0</v>
      </c>
      <c r="N34" s="8"/>
    </row>
    <row r="35" spans="1:14" x14ac:dyDescent="0.25">
      <c r="A35" s="136" t="s">
        <v>12</v>
      </c>
      <c r="B35" s="137">
        <v>43951</v>
      </c>
      <c r="C35" s="5"/>
      <c r="D35" s="6"/>
      <c r="E35" s="80">
        <f t="shared" si="0"/>
        <v>0</v>
      </c>
      <c r="F35" s="6"/>
      <c r="G35" s="6"/>
      <c r="H35" s="80">
        <f t="shared" si="1"/>
        <v>0</v>
      </c>
      <c r="I35" s="5"/>
      <c r="J35" s="5"/>
      <c r="K35" s="80">
        <f t="shared" si="2"/>
        <v>0</v>
      </c>
      <c r="L35" s="67"/>
      <c r="M35" s="82">
        <f t="shared" si="3"/>
        <v>0</v>
      </c>
      <c r="N35" s="8"/>
    </row>
    <row r="36" spans="1:14" x14ac:dyDescent="0.25">
      <c r="A36" s="136"/>
      <c r="B36" s="137"/>
      <c r="C36" s="138"/>
      <c r="D36" s="139"/>
      <c r="E36" s="80"/>
      <c r="F36" s="139"/>
      <c r="G36" s="139"/>
      <c r="H36" s="80"/>
      <c r="I36" s="138"/>
      <c r="J36" s="138"/>
      <c r="K36" s="80"/>
      <c r="L36" s="141"/>
      <c r="M36" s="82"/>
      <c r="N36" s="140"/>
    </row>
    <row r="37" spans="1:14" ht="15.75" thickBot="1" x14ac:dyDescent="0.3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  <c r="N37" s="42"/>
    </row>
    <row r="38" spans="1:14" ht="15.75" thickBot="1" x14ac:dyDescent="0.3">
      <c r="A38" s="43"/>
      <c r="B38" s="44"/>
      <c r="C38" s="45"/>
      <c r="D38" s="46">
        <f>SUM(E6:E36)</f>
        <v>0</v>
      </c>
      <c r="E38" s="47">
        <f>ROUND(D38*24,2)</f>
        <v>0</v>
      </c>
      <c r="F38" s="47"/>
      <c r="G38" s="46">
        <f>SUM(H6:H36)</f>
        <v>0</v>
      </c>
      <c r="H38" s="47">
        <f>ROUND(G38*24,2)</f>
        <v>0</v>
      </c>
      <c r="I38" s="46"/>
      <c r="J38" s="48">
        <f>SUM(K6:K36)</f>
        <v>0</v>
      </c>
      <c r="K38" s="115">
        <f>ROUND(J38*24,2)</f>
        <v>0</v>
      </c>
      <c r="L38" s="116"/>
      <c r="M38" s="51">
        <f>SUM(M6:M36)</f>
        <v>0</v>
      </c>
      <c r="N38" s="69"/>
    </row>
    <row r="39" spans="1:14" ht="15.75" thickBot="1" x14ac:dyDescent="0.3">
      <c r="A39" s="110"/>
      <c r="B39" s="111"/>
      <c r="C39" s="112"/>
      <c r="D39" s="120" t="s">
        <v>30</v>
      </c>
      <c r="E39" s="121"/>
      <c r="F39" s="117">
        <f>SUM(E10+E15+E17+E24+E31+H10+H15+H17+H24+H31+K10+K15+K17+K24+K31)</f>
        <v>0</v>
      </c>
      <c r="G39" s="49">
        <f>ROUND(F39*24,2)</f>
        <v>0</v>
      </c>
      <c r="H39" s="114"/>
      <c r="I39" s="113"/>
      <c r="J39" s="113"/>
      <c r="K39" s="122" t="s">
        <v>29</v>
      </c>
      <c r="L39" s="123"/>
      <c r="M39" s="49">
        <f>SUM(E38+H38+K38+M38)</f>
        <v>0</v>
      </c>
      <c r="N39" s="107"/>
    </row>
    <row r="40" spans="1:14" x14ac:dyDescent="0.25">
      <c r="A40" s="52"/>
      <c r="B40" s="53"/>
      <c r="C40" s="54"/>
      <c r="D40" s="54"/>
      <c r="E40" s="54"/>
      <c r="F40" s="54"/>
      <c r="G40" s="54"/>
      <c r="H40" s="54"/>
      <c r="I40" s="54"/>
      <c r="J40" s="54"/>
      <c r="K40" s="125"/>
      <c r="L40" s="125"/>
      <c r="M40" s="106"/>
      <c r="N40" s="106"/>
    </row>
    <row r="41" spans="1:14" x14ac:dyDescent="0.25">
      <c r="A41" s="55" t="s">
        <v>18</v>
      </c>
      <c r="B41" s="5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7"/>
    </row>
    <row r="42" spans="1:14" x14ac:dyDescent="0.25">
      <c r="A42" s="10"/>
      <c r="B42" s="5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7"/>
      <c r="N42" s="59"/>
    </row>
    <row r="43" spans="1:14" x14ac:dyDescent="0.25">
      <c r="A43" s="10"/>
      <c r="B43" s="5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7"/>
      <c r="N43" s="57"/>
    </row>
    <row r="44" spans="1:14" x14ac:dyDescent="0.25">
      <c r="A44" s="60"/>
      <c r="B44" s="61"/>
      <c r="C44" s="62"/>
      <c r="D44" s="62"/>
      <c r="E44" s="62"/>
      <c r="F44" s="52"/>
      <c r="G44" s="52"/>
      <c r="H44" s="62"/>
      <c r="I44" s="62"/>
      <c r="J44" s="62"/>
      <c r="K44" s="62"/>
      <c r="L44" s="60"/>
      <c r="M44" s="63"/>
      <c r="N44" s="63"/>
    </row>
    <row r="45" spans="1:14" x14ac:dyDescent="0.25">
      <c r="A45" s="64" t="s">
        <v>13</v>
      </c>
      <c r="B45" s="56"/>
      <c r="C45" s="52"/>
      <c r="D45" s="52"/>
      <c r="E45" s="52"/>
      <c r="F45" s="52"/>
      <c r="G45" s="52"/>
      <c r="H45" s="64" t="s">
        <v>14</v>
      </c>
      <c r="I45" s="52"/>
      <c r="J45" s="52"/>
      <c r="K45" s="52"/>
      <c r="L45" s="52"/>
      <c r="M45" s="63"/>
      <c r="N45" s="63"/>
    </row>
  </sheetData>
  <sheetProtection password="F76B"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L26" sqref="L26"/>
    </sheetView>
  </sheetViews>
  <sheetFormatPr baseColWidth="10" defaultRowHeight="15" x14ac:dyDescent="0.25"/>
  <cols>
    <col min="1" max="1" width="4.42578125" customWidth="1"/>
    <col min="2" max="2" width="10.28515625" customWidth="1"/>
    <col min="14" max="14" width="20.7109375" customWidth="1"/>
  </cols>
  <sheetData>
    <row r="1" spans="1:14" x14ac:dyDescent="0.25">
      <c r="A1" s="10"/>
      <c r="B1" s="11"/>
      <c r="C1" s="12"/>
      <c r="D1" s="12"/>
      <c r="E1" s="13"/>
      <c r="F1" s="14" t="s">
        <v>0</v>
      </c>
      <c r="G1" s="15"/>
      <c r="H1" s="16"/>
      <c r="I1" s="126" t="s">
        <v>15</v>
      </c>
      <c r="J1" s="127"/>
      <c r="K1" s="127"/>
      <c r="L1" s="128"/>
      <c r="M1" s="17" t="s">
        <v>21</v>
      </c>
      <c r="N1" s="18" t="s">
        <v>20</v>
      </c>
    </row>
    <row r="2" spans="1:14" x14ac:dyDescent="0.25">
      <c r="A2" s="19"/>
      <c r="B2" s="20"/>
      <c r="C2" s="19"/>
      <c r="D2" s="19"/>
      <c r="E2" s="129"/>
      <c r="F2" s="130"/>
      <c r="G2" s="130"/>
      <c r="H2" s="131"/>
      <c r="I2" s="129"/>
      <c r="J2" s="130"/>
      <c r="K2" s="130"/>
      <c r="L2" s="131"/>
      <c r="M2" s="86" t="s">
        <v>37</v>
      </c>
      <c r="N2" s="86">
        <v>2020</v>
      </c>
    </row>
    <row r="3" spans="1:14" x14ac:dyDescent="0.25">
      <c r="A3" s="19"/>
      <c r="B3" s="20"/>
      <c r="C3" s="19"/>
      <c r="D3" s="19"/>
      <c r="E3" s="21"/>
      <c r="F3" s="22"/>
      <c r="G3" s="21"/>
      <c r="H3" s="23"/>
      <c r="I3" s="132"/>
      <c r="J3" s="132"/>
      <c r="K3" s="132"/>
      <c r="L3" s="132"/>
      <c r="M3" s="21"/>
      <c r="N3" s="24"/>
    </row>
    <row r="4" spans="1:14" x14ac:dyDescent="0.25">
      <c r="A4" s="25"/>
      <c r="B4" s="26"/>
      <c r="C4" s="133" t="s">
        <v>16</v>
      </c>
      <c r="D4" s="134"/>
      <c r="E4" s="135"/>
      <c r="F4" s="133" t="s">
        <v>17</v>
      </c>
      <c r="G4" s="134"/>
      <c r="H4" s="135"/>
      <c r="I4" s="133" t="s">
        <v>24</v>
      </c>
      <c r="J4" s="134"/>
      <c r="K4" s="135"/>
      <c r="L4" s="133" t="s">
        <v>22</v>
      </c>
      <c r="M4" s="134"/>
      <c r="N4" s="17" t="s">
        <v>19</v>
      </c>
    </row>
    <row r="5" spans="1:14" x14ac:dyDescent="0.25">
      <c r="A5" s="27"/>
      <c r="B5" s="28" t="s">
        <v>3</v>
      </c>
      <c r="C5" s="29" t="s">
        <v>1</v>
      </c>
      <c r="D5" s="29" t="s">
        <v>2</v>
      </c>
      <c r="E5" s="30" t="s">
        <v>4</v>
      </c>
      <c r="F5" s="31" t="s">
        <v>1</v>
      </c>
      <c r="G5" s="31" t="s">
        <v>2</v>
      </c>
      <c r="H5" s="17" t="s">
        <v>4</v>
      </c>
      <c r="I5" s="29" t="s">
        <v>1</v>
      </c>
      <c r="J5" s="29" t="s">
        <v>2</v>
      </c>
      <c r="K5" s="30" t="s">
        <v>4</v>
      </c>
      <c r="L5" s="31"/>
      <c r="M5" s="133" t="s">
        <v>5</v>
      </c>
      <c r="N5" s="92"/>
    </row>
    <row r="6" spans="1:14" x14ac:dyDescent="0.25">
      <c r="A6" s="35" t="s">
        <v>9</v>
      </c>
      <c r="B6" s="36">
        <v>43952</v>
      </c>
      <c r="C6" s="7"/>
      <c r="D6" s="65"/>
      <c r="E6" s="4">
        <f>D6-C6</f>
        <v>0</v>
      </c>
      <c r="F6" s="65"/>
      <c r="G6" s="65"/>
      <c r="H6" s="4">
        <f>G6-F6</f>
        <v>0</v>
      </c>
      <c r="I6" s="65"/>
      <c r="J6" s="65"/>
      <c r="K6" s="4">
        <f>J6-I6</f>
        <v>0</v>
      </c>
      <c r="L6" s="84"/>
      <c r="M6" s="37">
        <f>L6*5</f>
        <v>0</v>
      </c>
      <c r="N6" s="85" t="s">
        <v>38</v>
      </c>
    </row>
    <row r="7" spans="1:14" x14ac:dyDescent="0.25">
      <c r="A7" s="35" t="s">
        <v>10</v>
      </c>
      <c r="B7" s="36">
        <v>43953</v>
      </c>
      <c r="C7" s="7"/>
      <c r="D7" s="65"/>
      <c r="E7" s="4">
        <f t="shared" ref="E7:E36" si="0">D7-C7</f>
        <v>0</v>
      </c>
      <c r="F7" s="65"/>
      <c r="G7" s="65"/>
      <c r="H7" s="4">
        <f t="shared" ref="H7:H36" si="1">G7-F7</f>
        <v>0</v>
      </c>
      <c r="I7" s="65"/>
      <c r="J7" s="65"/>
      <c r="K7" s="4">
        <f t="shared" ref="K7:K36" si="2">J7-I7</f>
        <v>0</v>
      </c>
      <c r="L7" s="84"/>
      <c r="M7" s="37">
        <f t="shared" ref="M7:M36" si="3">L7*5</f>
        <v>0</v>
      </c>
      <c r="N7" s="85"/>
    </row>
    <row r="8" spans="1:14" x14ac:dyDescent="0.25">
      <c r="A8" s="35" t="s">
        <v>11</v>
      </c>
      <c r="B8" s="36">
        <v>43954</v>
      </c>
      <c r="C8" s="7"/>
      <c r="D8" s="65"/>
      <c r="E8" s="4">
        <f t="shared" si="0"/>
        <v>0</v>
      </c>
      <c r="F8" s="65"/>
      <c r="G8" s="65"/>
      <c r="H8" s="4">
        <f t="shared" si="1"/>
        <v>0</v>
      </c>
      <c r="I8" s="65"/>
      <c r="J8" s="65"/>
      <c r="K8" s="4">
        <f t="shared" si="2"/>
        <v>0</v>
      </c>
      <c r="L8" s="84"/>
      <c r="M8" s="37">
        <f t="shared" si="3"/>
        <v>0</v>
      </c>
      <c r="N8" s="85"/>
    </row>
    <row r="9" spans="1:14" x14ac:dyDescent="0.25">
      <c r="A9" s="136" t="s">
        <v>6</v>
      </c>
      <c r="B9" s="137">
        <v>43955</v>
      </c>
      <c r="C9" s="5"/>
      <c r="D9" s="6"/>
      <c r="E9" s="80">
        <f t="shared" si="0"/>
        <v>0</v>
      </c>
      <c r="F9" s="6"/>
      <c r="G9" s="6"/>
      <c r="H9" s="80">
        <f t="shared" si="1"/>
        <v>0</v>
      </c>
      <c r="I9" s="6"/>
      <c r="J9" s="6"/>
      <c r="K9" s="80">
        <f t="shared" si="2"/>
        <v>0</v>
      </c>
      <c r="L9" s="66"/>
      <c r="M9" s="82">
        <f t="shared" si="3"/>
        <v>0</v>
      </c>
      <c r="N9" s="8"/>
    </row>
    <row r="10" spans="1:14" x14ac:dyDescent="0.25">
      <c r="A10" s="136" t="s">
        <v>7</v>
      </c>
      <c r="B10" s="137">
        <v>43956</v>
      </c>
      <c r="C10" s="5"/>
      <c r="D10" s="6"/>
      <c r="E10" s="80">
        <f t="shared" si="0"/>
        <v>0</v>
      </c>
      <c r="F10" s="6"/>
      <c r="G10" s="6"/>
      <c r="H10" s="80">
        <f t="shared" si="1"/>
        <v>0</v>
      </c>
      <c r="I10" s="5"/>
      <c r="J10" s="5"/>
      <c r="K10" s="80">
        <f t="shared" si="2"/>
        <v>0</v>
      </c>
      <c r="L10" s="67"/>
      <c r="M10" s="82">
        <f t="shared" si="3"/>
        <v>0</v>
      </c>
      <c r="N10" s="8"/>
    </row>
    <row r="11" spans="1:14" x14ac:dyDescent="0.25">
      <c r="A11" s="136" t="s">
        <v>8</v>
      </c>
      <c r="B11" s="137">
        <v>43957</v>
      </c>
      <c r="C11" s="5"/>
      <c r="D11" s="5"/>
      <c r="E11" s="80">
        <f t="shared" si="0"/>
        <v>0</v>
      </c>
      <c r="F11" s="5"/>
      <c r="G11" s="5"/>
      <c r="H11" s="80">
        <f t="shared" si="1"/>
        <v>0</v>
      </c>
      <c r="I11" s="5"/>
      <c r="J11" s="5"/>
      <c r="K11" s="80">
        <f t="shared" si="2"/>
        <v>0</v>
      </c>
      <c r="L11" s="67"/>
      <c r="M11" s="82">
        <f t="shared" si="3"/>
        <v>0</v>
      </c>
      <c r="N11" s="8"/>
    </row>
    <row r="12" spans="1:14" x14ac:dyDescent="0.25">
      <c r="A12" s="136" t="s">
        <v>12</v>
      </c>
      <c r="B12" s="137">
        <v>43958</v>
      </c>
      <c r="C12" s="5"/>
      <c r="D12" s="5"/>
      <c r="E12" s="80">
        <f t="shared" si="0"/>
        <v>0</v>
      </c>
      <c r="F12" s="5"/>
      <c r="G12" s="5"/>
      <c r="H12" s="80">
        <f t="shared" si="1"/>
        <v>0</v>
      </c>
      <c r="I12" s="5"/>
      <c r="J12" s="5"/>
      <c r="K12" s="80">
        <f t="shared" si="2"/>
        <v>0</v>
      </c>
      <c r="L12" s="67"/>
      <c r="M12" s="82">
        <f t="shared" si="3"/>
        <v>0</v>
      </c>
      <c r="N12" s="8"/>
    </row>
    <row r="13" spans="1:14" x14ac:dyDescent="0.25">
      <c r="A13" s="136" t="s">
        <v>9</v>
      </c>
      <c r="B13" s="137">
        <v>43959</v>
      </c>
      <c r="C13" s="5"/>
      <c r="D13" s="6"/>
      <c r="E13" s="80">
        <f t="shared" si="0"/>
        <v>0</v>
      </c>
      <c r="F13" s="6"/>
      <c r="G13" s="6"/>
      <c r="H13" s="80">
        <f t="shared" si="1"/>
        <v>0</v>
      </c>
      <c r="I13" s="6"/>
      <c r="J13" s="6"/>
      <c r="K13" s="80">
        <f t="shared" si="2"/>
        <v>0</v>
      </c>
      <c r="L13" s="66"/>
      <c r="M13" s="82">
        <f t="shared" si="3"/>
        <v>0</v>
      </c>
      <c r="N13" s="8"/>
    </row>
    <row r="14" spans="1:14" x14ac:dyDescent="0.25">
      <c r="A14" s="35" t="s">
        <v>10</v>
      </c>
      <c r="B14" s="36">
        <v>43960</v>
      </c>
      <c r="C14" s="7"/>
      <c r="D14" s="65"/>
      <c r="E14" s="4">
        <f t="shared" si="0"/>
        <v>0</v>
      </c>
      <c r="F14" s="65"/>
      <c r="G14" s="65"/>
      <c r="H14" s="4">
        <f t="shared" si="1"/>
        <v>0</v>
      </c>
      <c r="I14" s="65"/>
      <c r="J14" s="65"/>
      <c r="K14" s="4">
        <f t="shared" si="2"/>
        <v>0</v>
      </c>
      <c r="L14" s="84"/>
      <c r="M14" s="37">
        <f t="shared" si="3"/>
        <v>0</v>
      </c>
      <c r="N14" s="85"/>
    </row>
    <row r="15" spans="1:14" x14ac:dyDescent="0.25">
      <c r="A15" s="35" t="s">
        <v>11</v>
      </c>
      <c r="B15" s="36">
        <v>43961</v>
      </c>
      <c r="C15" s="7"/>
      <c r="D15" s="65"/>
      <c r="E15" s="4">
        <f t="shared" si="0"/>
        <v>0</v>
      </c>
      <c r="F15" s="65"/>
      <c r="G15" s="65"/>
      <c r="H15" s="4">
        <f t="shared" si="1"/>
        <v>0</v>
      </c>
      <c r="I15" s="65"/>
      <c r="J15" s="65"/>
      <c r="K15" s="4">
        <f t="shared" si="2"/>
        <v>0</v>
      </c>
      <c r="L15" s="84"/>
      <c r="M15" s="37">
        <f t="shared" si="3"/>
        <v>0</v>
      </c>
      <c r="N15" s="85"/>
    </row>
    <row r="16" spans="1:14" x14ac:dyDescent="0.25">
      <c r="A16" s="136" t="s">
        <v>6</v>
      </c>
      <c r="B16" s="137">
        <v>43962</v>
      </c>
      <c r="C16" s="5"/>
      <c r="D16" s="6"/>
      <c r="E16" s="80">
        <f t="shared" si="0"/>
        <v>0</v>
      </c>
      <c r="F16" s="6"/>
      <c r="G16" s="6"/>
      <c r="H16" s="80">
        <f t="shared" si="1"/>
        <v>0</v>
      </c>
      <c r="I16" s="6"/>
      <c r="J16" s="6"/>
      <c r="K16" s="80">
        <f t="shared" si="2"/>
        <v>0</v>
      </c>
      <c r="L16" s="66"/>
      <c r="M16" s="82">
        <f t="shared" si="3"/>
        <v>0</v>
      </c>
      <c r="N16" s="8"/>
    </row>
    <row r="17" spans="1:14" x14ac:dyDescent="0.25">
      <c r="A17" s="136" t="s">
        <v>7</v>
      </c>
      <c r="B17" s="137">
        <v>43963</v>
      </c>
      <c r="C17" s="5"/>
      <c r="D17" s="6"/>
      <c r="E17" s="80">
        <f t="shared" si="0"/>
        <v>0</v>
      </c>
      <c r="F17" s="6"/>
      <c r="G17" s="6"/>
      <c r="H17" s="80">
        <f t="shared" si="1"/>
        <v>0</v>
      </c>
      <c r="I17" s="5"/>
      <c r="J17" s="5"/>
      <c r="K17" s="80">
        <f t="shared" si="2"/>
        <v>0</v>
      </c>
      <c r="L17" s="67"/>
      <c r="M17" s="82">
        <f t="shared" si="3"/>
        <v>0</v>
      </c>
      <c r="N17" s="8"/>
    </row>
    <row r="18" spans="1:14" x14ac:dyDescent="0.25">
      <c r="A18" s="136" t="s">
        <v>8</v>
      </c>
      <c r="B18" s="137">
        <v>43964</v>
      </c>
      <c r="C18" s="5"/>
      <c r="D18" s="5"/>
      <c r="E18" s="80">
        <f t="shared" si="0"/>
        <v>0</v>
      </c>
      <c r="F18" s="5"/>
      <c r="G18" s="5"/>
      <c r="H18" s="80">
        <f t="shared" si="1"/>
        <v>0</v>
      </c>
      <c r="I18" s="5"/>
      <c r="J18" s="5"/>
      <c r="K18" s="80">
        <f t="shared" si="2"/>
        <v>0</v>
      </c>
      <c r="L18" s="67"/>
      <c r="M18" s="82">
        <f t="shared" si="3"/>
        <v>0</v>
      </c>
      <c r="N18" s="8"/>
    </row>
    <row r="19" spans="1:14" x14ac:dyDescent="0.25">
      <c r="A19" s="136" t="s">
        <v>12</v>
      </c>
      <c r="B19" s="137">
        <v>43965</v>
      </c>
      <c r="C19" s="5"/>
      <c r="D19" s="5"/>
      <c r="E19" s="80">
        <f t="shared" si="0"/>
        <v>0</v>
      </c>
      <c r="F19" s="5"/>
      <c r="G19" s="5"/>
      <c r="H19" s="80">
        <f t="shared" si="1"/>
        <v>0</v>
      </c>
      <c r="I19" s="5"/>
      <c r="J19" s="5"/>
      <c r="K19" s="80">
        <f t="shared" si="2"/>
        <v>0</v>
      </c>
      <c r="L19" s="67"/>
      <c r="M19" s="82">
        <f t="shared" si="3"/>
        <v>0</v>
      </c>
      <c r="N19" s="8"/>
    </row>
    <row r="20" spans="1:14" x14ac:dyDescent="0.25">
      <c r="A20" s="136" t="s">
        <v>9</v>
      </c>
      <c r="B20" s="137">
        <v>43966</v>
      </c>
      <c r="C20" s="5"/>
      <c r="D20" s="6"/>
      <c r="E20" s="80">
        <f t="shared" si="0"/>
        <v>0</v>
      </c>
      <c r="F20" s="6"/>
      <c r="G20" s="6"/>
      <c r="H20" s="80">
        <f t="shared" si="1"/>
        <v>0</v>
      </c>
      <c r="I20" s="6"/>
      <c r="J20" s="6"/>
      <c r="K20" s="80">
        <f t="shared" si="2"/>
        <v>0</v>
      </c>
      <c r="L20" s="66"/>
      <c r="M20" s="82">
        <f t="shared" si="3"/>
        <v>0</v>
      </c>
      <c r="N20" s="8"/>
    </row>
    <row r="21" spans="1:14" x14ac:dyDescent="0.25">
      <c r="A21" s="35" t="s">
        <v>10</v>
      </c>
      <c r="B21" s="36">
        <v>43967</v>
      </c>
      <c r="C21" s="7"/>
      <c r="D21" s="65"/>
      <c r="E21" s="4">
        <f t="shared" si="0"/>
        <v>0</v>
      </c>
      <c r="F21" s="65"/>
      <c r="G21" s="65"/>
      <c r="H21" s="4">
        <f t="shared" si="1"/>
        <v>0</v>
      </c>
      <c r="I21" s="65"/>
      <c r="J21" s="65"/>
      <c r="K21" s="4">
        <f t="shared" si="2"/>
        <v>0</v>
      </c>
      <c r="L21" s="84"/>
      <c r="M21" s="37">
        <f t="shared" si="3"/>
        <v>0</v>
      </c>
      <c r="N21" s="85"/>
    </row>
    <row r="22" spans="1:14" x14ac:dyDescent="0.25">
      <c r="A22" s="35" t="s">
        <v>11</v>
      </c>
      <c r="B22" s="36">
        <v>43968</v>
      </c>
      <c r="C22" s="7"/>
      <c r="D22" s="65"/>
      <c r="E22" s="4">
        <f t="shared" si="0"/>
        <v>0</v>
      </c>
      <c r="F22" s="65"/>
      <c r="G22" s="65"/>
      <c r="H22" s="4">
        <f t="shared" si="1"/>
        <v>0</v>
      </c>
      <c r="I22" s="65"/>
      <c r="J22" s="65"/>
      <c r="K22" s="4">
        <f t="shared" si="2"/>
        <v>0</v>
      </c>
      <c r="L22" s="84"/>
      <c r="M22" s="37">
        <f t="shared" si="3"/>
        <v>0</v>
      </c>
      <c r="N22" s="85"/>
    </row>
    <row r="23" spans="1:14" x14ac:dyDescent="0.25">
      <c r="A23" s="136" t="s">
        <v>6</v>
      </c>
      <c r="B23" s="137">
        <v>43969</v>
      </c>
      <c r="C23" s="5"/>
      <c r="D23" s="6"/>
      <c r="E23" s="80">
        <f t="shared" si="0"/>
        <v>0</v>
      </c>
      <c r="F23" s="6"/>
      <c r="G23" s="6"/>
      <c r="H23" s="80">
        <f t="shared" si="1"/>
        <v>0</v>
      </c>
      <c r="I23" s="6"/>
      <c r="J23" s="6"/>
      <c r="K23" s="80">
        <f t="shared" si="2"/>
        <v>0</v>
      </c>
      <c r="L23" s="66"/>
      <c r="M23" s="82">
        <f t="shared" si="3"/>
        <v>0</v>
      </c>
      <c r="N23" s="8"/>
    </row>
    <row r="24" spans="1:14" x14ac:dyDescent="0.25">
      <c r="A24" s="136" t="s">
        <v>7</v>
      </c>
      <c r="B24" s="137">
        <v>43970</v>
      </c>
      <c r="C24" s="5"/>
      <c r="D24" s="6"/>
      <c r="E24" s="80">
        <f t="shared" si="0"/>
        <v>0</v>
      </c>
      <c r="F24" s="6"/>
      <c r="G24" s="6"/>
      <c r="H24" s="80">
        <f t="shared" si="1"/>
        <v>0</v>
      </c>
      <c r="I24" s="5"/>
      <c r="J24" s="5"/>
      <c r="K24" s="80">
        <f t="shared" si="2"/>
        <v>0</v>
      </c>
      <c r="L24" s="67"/>
      <c r="M24" s="82">
        <f t="shared" si="3"/>
        <v>0</v>
      </c>
      <c r="N24" s="8"/>
    </row>
    <row r="25" spans="1:14" x14ac:dyDescent="0.25">
      <c r="A25" s="136" t="s">
        <v>8</v>
      </c>
      <c r="B25" s="137">
        <v>43971</v>
      </c>
      <c r="C25" s="5"/>
      <c r="D25" s="6"/>
      <c r="E25" s="80">
        <f t="shared" si="0"/>
        <v>0</v>
      </c>
      <c r="F25" s="5"/>
      <c r="G25" s="5"/>
      <c r="H25" s="80">
        <f t="shared" si="1"/>
        <v>0</v>
      </c>
      <c r="I25" s="6"/>
      <c r="J25" s="6"/>
      <c r="K25" s="80">
        <f t="shared" si="2"/>
        <v>0</v>
      </c>
      <c r="L25" s="67"/>
      <c r="M25" s="82">
        <f t="shared" si="3"/>
        <v>0</v>
      </c>
      <c r="N25" s="8"/>
    </row>
    <row r="26" spans="1:14" x14ac:dyDescent="0.25">
      <c r="A26" s="35" t="s">
        <v>12</v>
      </c>
      <c r="B26" s="36">
        <v>43972</v>
      </c>
      <c r="C26" s="7"/>
      <c r="D26" s="7"/>
      <c r="E26" s="4">
        <f t="shared" si="0"/>
        <v>0</v>
      </c>
      <c r="F26" s="7"/>
      <c r="G26" s="7"/>
      <c r="H26" s="4">
        <f t="shared" si="1"/>
        <v>0</v>
      </c>
      <c r="I26" s="7"/>
      <c r="J26" s="7"/>
      <c r="K26" s="4">
        <f t="shared" si="2"/>
        <v>0</v>
      </c>
      <c r="L26" s="68"/>
      <c r="M26" s="37">
        <f t="shared" si="3"/>
        <v>0</v>
      </c>
      <c r="N26" s="85" t="s">
        <v>38</v>
      </c>
    </row>
    <row r="27" spans="1:14" x14ac:dyDescent="0.25">
      <c r="A27" s="136" t="s">
        <v>9</v>
      </c>
      <c r="B27" s="137">
        <v>43973</v>
      </c>
      <c r="C27" s="5"/>
      <c r="D27" s="6"/>
      <c r="E27" s="80">
        <f t="shared" si="0"/>
        <v>0</v>
      </c>
      <c r="F27" s="6"/>
      <c r="G27" s="6"/>
      <c r="H27" s="80">
        <f t="shared" si="1"/>
        <v>0</v>
      </c>
      <c r="I27" s="6"/>
      <c r="J27" s="6"/>
      <c r="K27" s="80">
        <f t="shared" si="2"/>
        <v>0</v>
      </c>
      <c r="L27" s="66"/>
      <c r="M27" s="82">
        <f t="shared" si="3"/>
        <v>0</v>
      </c>
      <c r="N27" s="8"/>
    </row>
    <row r="28" spans="1:14" x14ac:dyDescent="0.25">
      <c r="A28" s="35" t="s">
        <v>10</v>
      </c>
      <c r="B28" s="36">
        <v>43974</v>
      </c>
      <c r="C28" s="7"/>
      <c r="D28" s="65"/>
      <c r="E28" s="4">
        <f t="shared" si="0"/>
        <v>0</v>
      </c>
      <c r="F28" s="65"/>
      <c r="G28" s="65"/>
      <c r="H28" s="4">
        <f t="shared" si="1"/>
        <v>0</v>
      </c>
      <c r="I28" s="7"/>
      <c r="J28" s="7"/>
      <c r="K28" s="4">
        <f t="shared" si="2"/>
        <v>0</v>
      </c>
      <c r="L28" s="68"/>
      <c r="M28" s="37">
        <f t="shared" si="3"/>
        <v>0</v>
      </c>
      <c r="N28" s="85"/>
    </row>
    <row r="29" spans="1:14" x14ac:dyDescent="0.25">
      <c r="A29" s="35" t="s">
        <v>11</v>
      </c>
      <c r="B29" s="36">
        <v>43975</v>
      </c>
      <c r="C29" s="7"/>
      <c r="D29" s="65"/>
      <c r="E29" s="4">
        <f t="shared" si="0"/>
        <v>0</v>
      </c>
      <c r="F29" s="65"/>
      <c r="G29" s="65"/>
      <c r="H29" s="4">
        <f t="shared" si="1"/>
        <v>0</v>
      </c>
      <c r="I29" s="7"/>
      <c r="J29" s="7"/>
      <c r="K29" s="4">
        <f t="shared" si="2"/>
        <v>0</v>
      </c>
      <c r="L29" s="68"/>
      <c r="M29" s="37">
        <f t="shared" si="3"/>
        <v>0</v>
      </c>
      <c r="N29" s="85"/>
    </row>
    <row r="30" spans="1:14" x14ac:dyDescent="0.25">
      <c r="A30" s="136" t="s">
        <v>6</v>
      </c>
      <c r="B30" s="137">
        <v>43976</v>
      </c>
      <c r="C30" s="5"/>
      <c r="D30" s="6"/>
      <c r="E30" s="80">
        <f t="shared" si="0"/>
        <v>0</v>
      </c>
      <c r="F30" s="6"/>
      <c r="G30" s="6"/>
      <c r="H30" s="80">
        <f t="shared" si="1"/>
        <v>0</v>
      </c>
      <c r="I30" s="5"/>
      <c r="J30" s="5"/>
      <c r="K30" s="80">
        <f t="shared" si="2"/>
        <v>0</v>
      </c>
      <c r="L30" s="67"/>
      <c r="M30" s="82">
        <f t="shared" si="3"/>
        <v>0</v>
      </c>
      <c r="N30" s="8"/>
    </row>
    <row r="31" spans="1:14" x14ac:dyDescent="0.25">
      <c r="A31" s="136" t="s">
        <v>7</v>
      </c>
      <c r="B31" s="137">
        <v>43977</v>
      </c>
      <c r="C31" s="5"/>
      <c r="D31" s="6"/>
      <c r="E31" s="80">
        <f t="shared" si="0"/>
        <v>0</v>
      </c>
      <c r="F31" s="6"/>
      <c r="G31" s="6"/>
      <c r="H31" s="80">
        <f t="shared" si="1"/>
        <v>0</v>
      </c>
      <c r="I31" s="5"/>
      <c r="J31" s="5"/>
      <c r="K31" s="80">
        <f t="shared" si="2"/>
        <v>0</v>
      </c>
      <c r="L31" s="67"/>
      <c r="M31" s="82">
        <f t="shared" si="3"/>
        <v>0</v>
      </c>
      <c r="N31" s="8"/>
    </row>
    <row r="32" spans="1:14" x14ac:dyDescent="0.25">
      <c r="A32" s="136" t="s">
        <v>8</v>
      </c>
      <c r="B32" s="137">
        <v>43978</v>
      </c>
      <c r="C32" s="5"/>
      <c r="D32" s="5"/>
      <c r="E32" s="80">
        <f t="shared" si="0"/>
        <v>0</v>
      </c>
      <c r="F32" s="5"/>
      <c r="G32" s="5"/>
      <c r="H32" s="80">
        <f t="shared" si="1"/>
        <v>0</v>
      </c>
      <c r="I32" s="5"/>
      <c r="J32" s="5"/>
      <c r="K32" s="80">
        <f t="shared" si="2"/>
        <v>0</v>
      </c>
      <c r="L32" s="67"/>
      <c r="M32" s="82">
        <f t="shared" si="3"/>
        <v>0</v>
      </c>
      <c r="N32" s="8"/>
    </row>
    <row r="33" spans="1:14" x14ac:dyDescent="0.25">
      <c r="A33" s="136" t="s">
        <v>12</v>
      </c>
      <c r="B33" s="137">
        <v>43979</v>
      </c>
      <c r="C33" s="5"/>
      <c r="D33" s="5"/>
      <c r="E33" s="80">
        <f t="shared" si="0"/>
        <v>0</v>
      </c>
      <c r="F33" s="5"/>
      <c r="G33" s="5"/>
      <c r="H33" s="80">
        <f t="shared" si="1"/>
        <v>0</v>
      </c>
      <c r="I33" s="5"/>
      <c r="J33" s="5"/>
      <c r="K33" s="80">
        <f t="shared" si="2"/>
        <v>0</v>
      </c>
      <c r="L33" s="67"/>
      <c r="M33" s="82">
        <f t="shared" si="3"/>
        <v>0</v>
      </c>
      <c r="N33" s="8"/>
    </row>
    <row r="34" spans="1:14" x14ac:dyDescent="0.25">
      <c r="A34" s="136" t="s">
        <v>9</v>
      </c>
      <c r="B34" s="137">
        <v>43980</v>
      </c>
      <c r="C34" s="5"/>
      <c r="D34" s="6"/>
      <c r="E34" s="80">
        <f t="shared" si="0"/>
        <v>0</v>
      </c>
      <c r="F34" s="6"/>
      <c r="G34" s="6"/>
      <c r="H34" s="80">
        <f t="shared" si="1"/>
        <v>0</v>
      </c>
      <c r="I34" s="6"/>
      <c r="J34" s="6"/>
      <c r="K34" s="80">
        <f t="shared" si="2"/>
        <v>0</v>
      </c>
      <c r="L34" s="66"/>
      <c r="M34" s="82">
        <f t="shared" si="3"/>
        <v>0</v>
      </c>
      <c r="N34" s="8"/>
    </row>
    <row r="35" spans="1:14" x14ac:dyDescent="0.25">
      <c r="A35" s="35" t="s">
        <v>10</v>
      </c>
      <c r="B35" s="36">
        <v>43981</v>
      </c>
      <c r="C35" s="7"/>
      <c r="D35" s="65"/>
      <c r="E35" s="4">
        <f t="shared" si="0"/>
        <v>0</v>
      </c>
      <c r="F35" s="65"/>
      <c r="G35" s="65"/>
      <c r="H35" s="4">
        <f t="shared" si="1"/>
        <v>0</v>
      </c>
      <c r="I35" s="7"/>
      <c r="J35" s="7"/>
      <c r="K35" s="4">
        <f t="shared" si="2"/>
        <v>0</v>
      </c>
      <c r="L35" s="68"/>
      <c r="M35" s="37">
        <f t="shared" si="3"/>
        <v>0</v>
      </c>
      <c r="N35" s="85"/>
    </row>
    <row r="36" spans="1:14" x14ac:dyDescent="0.25">
      <c r="A36" s="35" t="s">
        <v>11</v>
      </c>
      <c r="B36" s="36">
        <v>43982</v>
      </c>
      <c r="C36" s="7"/>
      <c r="D36" s="65"/>
      <c r="E36" s="4">
        <f t="shared" si="0"/>
        <v>0</v>
      </c>
      <c r="F36" s="65"/>
      <c r="G36" s="65"/>
      <c r="H36" s="4">
        <f t="shared" si="1"/>
        <v>0</v>
      </c>
      <c r="I36" s="7"/>
      <c r="J36" s="7"/>
      <c r="K36" s="4">
        <f t="shared" si="2"/>
        <v>0</v>
      </c>
      <c r="L36" s="68"/>
      <c r="M36" s="37">
        <f t="shared" si="3"/>
        <v>0</v>
      </c>
      <c r="N36" s="85"/>
    </row>
    <row r="37" spans="1:14" ht="15.75" thickBot="1" x14ac:dyDescent="0.3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  <c r="N37" s="42"/>
    </row>
    <row r="38" spans="1:14" ht="15.75" thickBot="1" x14ac:dyDescent="0.3">
      <c r="A38" s="43"/>
      <c r="B38" s="44"/>
      <c r="C38" s="45"/>
      <c r="D38" s="46">
        <f>SUM(E6:E36)</f>
        <v>0</v>
      </c>
      <c r="E38" s="47">
        <f>ROUND(D38*24,2)</f>
        <v>0</v>
      </c>
      <c r="F38" s="47"/>
      <c r="G38" s="46">
        <f>SUM(H6:H36)</f>
        <v>0</v>
      </c>
      <c r="H38" s="47">
        <f>ROUND(G38*24,2)</f>
        <v>0</v>
      </c>
      <c r="I38" s="46"/>
      <c r="J38" s="48">
        <f>SUM(K6:K36)</f>
        <v>0</v>
      </c>
      <c r="K38" s="115">
        <f>ROUND(J38*24,2)</f>
        <v>0</v>
      </c>
      <c r="L38" s="116"/>
      <c r="M38" s="51">
        <f>SUM(M6:M36)</f>
        <v>0</v>
      </c>
      <c r="N38" s="69"/>
    </row>
    <row r="39" spans="1:14" ht="15.75" thickBot="1" x14ac:dyDescent="0.3">
      <c r="A39" s="110"/>
      <c r="B39" s="111"/>
      <c r="C39" s="112"/>
      <c r="D39" s="120" t="s">
        <v>30</v>
      </c>
      <c r="E39" s="121"/>
      <c r="F39" s="117">
        <f>SUM(E6+E8+E15+E22+E26+E29+E36+H6+H8+H15+H22+H26+H29+H36+K6+K8+K15+K22+K29+K36)</f>
        <v>0</v>
      </c>
      <c r="G39" s="49">
        <f>ROUND(F39*24,2)</f>
        <v>0</v>
      </c>
      <c r="H39" s="114"/>
      <c r="I39" s="113"/>
      <c r="J39" s="113"/>
      <c r="K39" s="122" t="s">
        <v>29</v>
      </c>
      <c r="L39" s="123"/>
      <c r="M39" s="49">
        <f>SUM(E38+H38+K38+M38)</f>
        <v>0</v>
      </c>
      <c r="N39" s="107"/>
    </row>
    <row r="40" spans="1:14" x14ac:dyDescent="0.25">
      <c r="A40" s="52"/>
      <c r="B40" s="53"/>
      <c r="C40" s="54"/>
      <c r="D40" s="54"/>
      <c r="E40" s="54"/>
      <c r="F40" s="54"/>
      <c r="G40" s="54"/>
      <c r="H40" s="54"/>
      <c r="I40" s="54"/>
      <c r="J40" s="54"/>
      <c r="K40" s="125"/>
      <c r="L40" s="125"/>
      <c r="M40" s="106"/>
      <c r="N40" s="106"/>
    </row>
    <row r="41" spans="1:14" x14ac:dyDescent="0.25">
      <c r="A41" s="55" t="s">
        <v>18</v>
      </c>
      <c r="B41" s="5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7"/>
    </row>
    <row r="42" spans="1:14" x14ac:dyDescent="0.25">
      <c r="A42" s="10"/>
      <c r="B42" s="5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7"/>
      <c r="N42" s="59"/>
    </row>
    <row r="43" spans="1:14" x14ac:dyDescent="0.25">
      <c r="A43" s="10"/>
      <c r="B43" s="5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7"/>
      <c r="N43" s="57"/>
    </row>
    <row r="44" spans="1:14" x14ac:dyDescent="0.25">
      <c r="A44" s="60"/>
      <c r="B44" s="61"/>
      <c r="C44" s="62"/>
      <c r="D44" s="62"/>
      <c r="E44" s="62"/>
      <c r="F44" s="52"/>
      <c r="G44" s="52"/>
      <c r="H44" s="62"/>
      <c r="I44" s="62"/>
      <c r="J44" s="62"/>
      <c r="K44" s="62"/>
      <c r="L44" s="60"/>
      <c r="M44" s="63"/>
      <c r="N44" s="63"/>
    </row>
    <row r="45" spans="1:14" x14ac:dyDescent="0.25">
      <c r="A45" s="64" t="s">
        <v>13</v>
      </c>
      <c r="B45" s="56"/>
      <c r="C45" s="52"/>
      <c r="D45" s="52"/>
      <c r="E45" s="52"/>
      <c r="F45" s="52"/>
      <c r="G45" s="52"/>
      <c r="H45" s="64" t="s">
        <v>14</v>
      </c>
      <c r="I45" s="52"/>
      <c r="J45" s="52"/>
      <c r="K45" s="52"/>
      <c r="L45" s="52"/>
      <c r="M45" s="63"/>
      <c r="N45" s="63"/>
    </row>
  </sheetData>
  <sheetProtection password="F76B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M3" sqref="M3"/>
    </sheetView>
  </sheetViews>
  <sheetFormatPr baseColWidth="10" defaultRowHeight="15" x14ac:dyDescent="0.25"/>
  <cols>
    <col min="1" max="1" width="4.42578125" customWidth="1"/>
    <col min="2" max="2" width="10.28515625" customWidth="1"/>
    <col min="14" max="14" width="20.7109375" customWidth="1"/>
  </cols>
  <sheetData>
    <row r="1" spans="1:14" x14ac:dyDescent="0.25">
      <c r="A1" s="10"/>
      <c r="B1" s="11"/>
      <c r="C1" s="12"/>
      <c r="D1" s="12"/>
      <c r="E1" s="13"/>
      <c r="F1" s="14" t="s">
        <v>0</v>
      </c>
      <c r="G1" s="15"/>
      <c r="H1" s="16"/>
      <c r="I1" s="126" t="s">
        <v>15</v>
      </c>
      <c r="J1" s="127"/>
      <c r="K1" s="127"/>
      <c r="L1" s="128"/>
      <c r="M1" s="17" t="s">
        <v>21</v>
      </c>
      <c r="N1" s="18" t="s">
        <v>20</v>
      </c>
    </row>
    <row r="2" spans="1:14" x14ac:dyDescent="0.25">
      <c r="A2" s="19"/>
      <c r="B2" s="20"/>
      <c r="C2" s="19"/>
      <c r="D2" s="19"/>
      <c r="E2" s="129"/>
      <c r="F2" s="130"/>
      <c r="G2" s="130"/>
      <c r="H2" s="131"/>
      <c r="I2" s="129"/>
      <c r="J2" s="130"/>
      <c r="K2" s="130"/>
      <c r="L2" s="131"/>
      <c r="M2" s="86" t="s">
        <v>39</v>
      </c>
      <c r="N2" s="86">
        <v>2020</v>
      </c>
    </row>
    <row r="3" spans="1:14" x14ac:dyDescent="0.25">
      <c r="A3" s="19"/>
      <c r="B3" s="20"/>
      <c r="C3" s="19"/>
      <c r="D3" s="19"/>
      <c r="E3" s="21"/>
      <c r="F3" s="22"/>
      <c r="G3" s="21"/>
      <c r="H3" s="23"/>
      <c r="I3" s="132"/>
      <c r="J3" s="132"/>
      <c r="K3" s="132"/>
      <c r="L3" s="132"/>
      <c r="M3" s="21"/>
      <c r="N3" s="24"/>
    </row>
    <row r="4" spans="1:14" x14ac:dyDescent="0.25">
      <c r="A4" s="25"/>
      <c r="B4" s="26"/>
      <c r="C4" s="133" t="s">
        <v>16</v>
      </c>
      <c r="D4" s="134"/>
      <c r="E4" s="135"/>
      <c r="F4" s="133" t="s">
        <v>17</v>
      </c>
      <c r="G4" s="134"/>
      <c r="H4" s="135"/>
      <c r="I4" s="133" t="s">
        <v>24</v>
      </c>
      <c r="J4" s="134"/>
      <c r="K4" s="135"/>
      <c r="L4" s="133" t="s">
        <v>22</v>
      </c>
      <c r="M4" s="134"/>
      <c r="N4" s="17" t="s">
        <v>19</v>
      </c>
    </row>
    <row r="5" spans="1:14" x14ac:dyDescent="0.25">
      <c r="A5" s="27"/>
      <c r="B5" s="28" t="s">
        <v>3</v>
      </c>
      <c r="C5" s="29" t="s">
        <v>1</v>
      </c>
      <c r="D5" s="29" t="s">
        <v>2</v>
      </c>
      <c r="E5" s="30" t="s">
        <v>4</v>
      </c>
      <c r="F5" s="31" t="s">
        <v>1</v>
      </c>
      <c r="G5" s="31" t="s">
        <v>2</v>
      </c>
      <c r="H5" s="17" t="s">
        <v>4</v>
      </c>
      <c r="I5" s="29" t="s">
        <v>1</v>
      </c>
      <c r="J5" s="29" t="s">
        <v>2</v>
      </c>
      <c r="K5" s="30" t="s">
        <v>4</v>
      </c>
      <c r="L5" s="31"/>
      <c r="M5" s="133" t="s">
        <v>5</v>
      </c>
      <c r="N5" s="92"/>
    </row>
    <row r="6" spans="1:14" x14ac:dyDescent="0.25">
      <c r="A6" s="35" t="s">
        <v>6</v>
      </c>
      <c r="B6" s="36">
        <v>43983</v>
      </c>
      <c r="C6" s="7"/>
      <c r="D6" s="65"/>
      <c r="E6" s="4">
        <f>D6-C6</f>
        <v>0</v>
      </c>
      <c r="F6" s="65"/>
      <c r="G6" s="65"/>
      <c r="H6" s="4">
        <f>G6-F6</f>
        <v>0</v>
      </c>
      <c r="I6" s="65"/>
      <c r="J6" s="65"/>
      <c r="K6" s="4">
        <f>J6-I6</f>
        <v>0</v>
      </c>
      <c r="L6" s="84"/>
      <c r="M6" s="37">
        <f>L6*5</f>
        <v>0</v>
      </c>
      <c r="N6" s="85" t="s">
        <v>38</v>
      </c>
    </row>
    <row r="7" spans="1:14" x14ac:dyDescent="0.25">
      <c r="A7" s="136" t="s">
        <v>7</v>
      </c>
      <c r="B7" s="137">
        <v>43984</v>
      </c>
      <c r="C7" s="5"/>
      <c r="D7" s="6"/>
      <c r="E7" s="80">
        <f t="shared" ref="E7:E35" si="0">D7-C7</f>
        <v>0</v>
      </c>
      <c r="F7" s="6"/>
      <c r="G7" s="6"/>
      <c r="H7" s="80">
        <f t="shared" ref="H7:H35" si="1">G7-F7</f>
        <v>0</v>
      </c>
      <c r="I7" s="6"/>
      <c r="J7" s="6"/>
      <c r="K7" s="80">
        <f t="shared" ref="K7:K35" si="2">J7-I7</f>
        <v>0</v>
      </c>
      <c r="L7" s="66"/>
      <c r="M7" s="82">
        <f t="shared" ref="M7:M35" si="3">L7*5</f>
        <v>0</v>
      </c>
      <c r="N7" s="8"/>
    </row>
    <row r="8" spans="1:14" x14ac:dyDescent="0.25">
      <c r="A8" s="136" t="s">
        <v>8</v>
      </c>
      <c r="B8" s="137">
        <v>43985</v>
      </c>
      <c r="C8" s="5"/>
      <c r="D8" s="6"/>
      <c r="E8" s="80">
        <f t="shared" si="0"/>
        <v>0</v>
      </c>
      <c r="F8" s="6"/>
      <c r="G8" s="6"/>
      <c r="H8" s="80">
        <f t="shared" si="1"/>
        <v>0</v>
      </c>
      <c r="I8" s="6"/>
      <c r="J8" s="6"/>
      <c r="K8" s="80">
        <f t="shared" si="2"/>
        <v>0</v>
      </c>
      <c r="L8" s="66"/>
      <c r="M8" s="82">
        <f t="shared" si="3"/>
        <v>0</v>
      </c>
      <c r="N8" s="8"/>
    </row>
    <row r="9" spans="1:14" x14ac:dyDescent="0.25">
      <c r="A9" s="136" t="s">
        <v>12</v>
      </c>
      <c r="B9" s="137">
        <v>43986</v>
      </c>
      <c r="C9" s="5"/>
      <c r="D9" s="6"/>
      <c r="E9" s="80">
        <f t="shared" si="0"/>
        <v>0</v>
      </c>
      <c r="F9" s="6"/>
      <c r="G9" s="6"/>
      <c r="H9" s="80">
        <f t="shared" si="1"/>
        <v>0</v>
      </c>
      <c r="I9" s="6"/>
      <c r="J9" s="6"/>
      <c r="K9" s="80">
        <f t="shared" si="2"/>
        <v>0</v>
      </c>
      <c r="L9" s="66"/>
      <c r="M9" s="82">
        <f t="shared" si="3"/>
        <v>0</v>
      </c>
      <c r="N9" s="8"/>
    </row>
    <row r="10" spans="1:14" x14ac:dyDescent="0.25">
      <c r="A10" s="136" t="s">
        <v>9</v>
      </c>
      <c r="B10" s="137">
        <v>43987</v>
      </c>
      <c r="C10" s="5"/>
      <c r="D10" s="6"/>
      <c r="E10" s="80">
        <f t="shared" si="0"/>
        <v>0</v>
      </c>
      <c r="F10" s="6"/>
      <c r="G10" s="6"/>
      <c r="H10" s="80">
        <f t="shared" si="1"/>
        <v>0</v>
      </c>
      <c r="I10" s="5"/>
      <c r="J10" s="5"/>
      <c r="K10" s="80">
        <f t="shared" si="2"/>
        <v>0</v>
      </c>
      <c r="L10" s="67"/>
      <c r="M10" s="82">
        <f t="shared" si="3"/>
        <v>0</v>
      </c>
      <c r="N10" s="8"/>
    </row>
    <row r="11" spans="1:14" x14ac:dyDescent="0.25">
      <c r="A11" s="35" t="s">
        <v>10</v>
      </c>
      <c r="B11" s="36">
        <v>43988</v>
      </c>
      <c r="C11" s="7"/>
      <c r="D11" s="7"/>
      <c r="E11" s="4">
        <f t="shared" si="0"/>
        <v>0</v>
      </c>
      <c r="F11" s="7"/>
      <c r="G11" s="7"/>
      <c r="H11" s="4">
        <f t="shared" si="1"/>
        <v>0</v>
      </c>
      <c r="I11" s="7"/>
      <c r="J11" s="7"/>
      <c r="K11" s="4">
        <f t="shared" si="2"/>
        <v>0</v>
      </c>
      <c r="L11" s="68"/>
      <c r="M11" s="37">
        <f t="shared" si="3"/>
        <v>0</v>
      </c>
      <c r="N11" s="85"/>
    </row>
    <row r="12" spans="1:14" x14ac:dyDescent="0.25">
      <c r="A12" s="35" t="s">
        <v>11</v>
      </c>
      <c r="B12" s="36">
        <v>43989</v>
      </c>
      <c r="C12" s="7"/>
      <c r="D12" s="7"/>
      <c r="E12" s="4">
        <f t="shared" si="0"/>
        <v>0</v>
      </c>
      <c r="F12" s="7"/>
      <c r="G12" s="7"/>
      <c r="H12" s="4">
        <f t="shared" si="1"/>
        <v>0</v>
      </c>
      <c r="I12" s="7"/>
      <c r="J12" s="7"/>
      <c r="K12" s="4">
        <f t="shared" si="2"/>
        <v>0</v>
      </c>
      <c r="L12" s="68"/>
      <c r="M12" s="37">
        <f t="shared" si="3"/>
        <v>0</v>
      </c>
      <c r="N12" s="85"/>
    </row>
    <row r="13" spans="1:14" x14ac:dyDescent="0.25">
      <c r="A13" s="136" t="s">
        <v>6</v>
      </c>
      <c r="B13" s="137">
        <v>43990</v>
      </c>
      <c r="C13" s="5"/>
      <c r="D13" s="6"/>
      <c r="E13" s="80">
        <f t="shared" si="0"/>
        <v>0</v>
      </c>
      <c r="F13" s="6"/>
      <c r="G13" s="6"/>
      <c r="H13" s="80">
        <f t="shared" si="1"/>
        <v>0</v>
      </c>
      <c r="I13" s="6"/>
      <c r="J13" s="6"/>
      <c r="K13" s="80">
        <f t="shared" si="2"/>
        <v>0</v>
      </c>
      <c r="L13" s="66"/>
      <c r="M13" s="82">
        <f t="shared" si="3"/>
        <v>0</v>
      </c>
      <c r="N13" s="8"/>
    </row>
    <row r="14" spans="1:14" x14ac:dyDescent="0.25">
      <c r="A14" s="136" t="s">
        <v>7</v>
      </c>
      <c r="B14" s="137">
        <v>43991</v>
      </c>
      <c r="C14" s="5"/>
      <c r="D14" s="6"/>
      <c r="E14" s="80">
        <f t="shared" si="0"/>
        <v>0</v>
      </c>
      <c r="F14" s="6"/>
      <c r="G14" s="6"/>
      <c r="H14" s="80">
        <f t="shared" si="1"/>
        <v>0</v>
      </c>
      <c r="I14" s="6"/>
      <c r="J14" s="6"/>
      <c r="K14" s="80">
        <f t="shared" si="2"/>
        <v>0</v>
      </c>
      <c r="L14" s="66"/>
      <c r="M14" s="82">
        <f t="shared" si="3"/>
        <v>0</v>
      </c>
      <c r="N14" s="8"/>
    </row>
    <row r="15" spans="1:14" x14ac:dyDescent="0.25">
      <c r="A15" s="136" t="s">
        <v>8</v>
      </c>
      <c r="B15" s="137">
        <v>43992</v>
      </c>
      <c r="C15" s="5"/>
      <c r="D15" s="6"/>
      <c r="E15" s="80">
        <f t="shared" si="0"/>
        <v>0</v>
      </c>
      <c r="F15" s="6"/>
      <c r="G15" s="6"/>
      <c r="H15" s="80">
        <f t="shared" si="1"/>
        <v>0</v>
      </c>
      <c r="I15" s="6"/>
      <c r="J15" s="6"/>
      <c r="K15" s="80">
        <f t="shared" si="2"/>
        <v>0</v>
      </c>
      <c r="L15" s="66"/>
      <c r="M15" s="82">
        <f t="shared" si="3"/>
        <v>0</v>
      </c>
      <c r="N15" s="8"/>
    </row>
    <row r="16" spans="1:14" x14ac:dyDescent="0.25">
      <c r="A16" s="35" t="s">
        <v>12</v>
      </c>
      <c r="B16" s="36">
        <v>43993</v>
      </c>
      <c r="C16" s="7"/>
      <c r="D16" s="65"/>
      <c r="E16" s="4">
        <f t="shared" si="0"/>
        <v>0</v>
      </c>
      <c r="F16" s="65"/>
      <c r="G16" s="65"/>
      <c r="H16" s="4">
        <f t="shared" si="1"/>
        <v>0</v>
      </c>
      <c r="I16" s="65"/>
      <c r="J16" s="65"/>
      <c r="K16" s="4">
        <f t="shared" si="2"/>
        <v>0</v>
      </c>
      <c r="L16" s="84"/>
      <c r="M16" s="37">
        <f t="shared" si="3"/>
        <v>0</v>
      </c>
      <c r="N16" s="85" t="s">
        <v>38</v>
      </c>
    </row>
    <row r="17" spans="1:14" x14ac:dyDescent="0.25">
      <c r="A17" s="136" t="s">
        <v>9</v>
      </c>
      <c r="B17" s="137">
        <v>43994</v>
      </c>
      <c r="C17" s="5"/>
      <c r="D17" s="6"/>
      <c r="E17" s="80">
        <f t="shared" si="0"/>
        <v>0</v>
      </c>
      <c r="F17" s="6"/>
      <c r="G17" s="6"/>
      <c r="H17" s="80">
        <f t="shared" si="1"/>
        <v>0</v>
      </c>
      <c r="I17" s="5"/>
      <c r="J17" s="5"/>
      <c r="K17" s="80">
        <f t="shared" si="2"/>
        <v>0</v>
      </c>
      <c r="L17" s="67"/>
      <c r="M17" s="82">
        <f t="shared" si="3"/>
        <v>0</v>
      </c>
      <c r="N17" s="8"/>
    </row>
    <row r="18" spans="1:14" x14ac:dyDescent="0.25">
      <c r="A18" s="35" t="s">
        <v>10</v>
      </c>
      <c r="B18" s="36">
        <v>43995</v>
      </c>
      <c r="C18" s="7"/>
      <c r="D18" s="7"/>
      <c r="E18" s="4">
        <f t="shared" si="0"/>
        <v>0</v>
      </c>
      <c r="F18" s="7"/>
      <c r="G18" s="7"/>
      <c r="H18" s="4">
        <f t="shared" si="1"/>
        <v>0</v>
      </c>
      <c r="I18" s="7"/>
      <c r="J18" s="7"/>
      <c r="K18" s="4">
        <f t="shared" si="2"/>
        <v>0</v>
      </c>
      <c r="L18" s="68"/>
      <c r="M18" s="37">
        <f t="shared" si="3"/>
        <v>0</v>
      </c>
      <c r="N18" s="85"/>
    </row>
    <row r="19" spans="1:14" x14ac:dyDescent="0.25">
      <c r="A19" s="35" t="s">
        <v>11</v>
      </c>
      <c r="B19" s="36">
        <v>43996</v>
      </c>
      <c r="C19" s="7"/>
      <c r="D19" s="7"/>
      <c r="E19" s="4">
        <f t="shared" si="0"/>
        <v>0</v>
      </c>
      <c r="F19" s="7"/>
      <c r="G19" s="7"/>
      <c r="H19" s="4">
        <f t="shared" si="1"/>
        <v>0</v>
      </c>
      <c r="I19" s="7"/>
      <c r="J19" s="7"/>
      <c r="K19" s="4">
        <f t="shared" si="2"/>
        <v>0</v>
      </c>
      <c r="L19" s="68"/>
      <c r="M19" s="37">
        <f t="shared" si="3"/>
        <v>0</v>
      </c>
      <c r="N19" s="85"/>
    </row>
    <row r="20" spans="1:14" x14ac:dyDescent="0.25">
      <c r="A20" s="136" t="s">
        <v>6</v>
      </c>
      <c r="B20" s="137">
        <v>43997</v>
      </c>
      <c r="C20" s="5"/>
      <c r="D20" s="6"/>
      <c r="E20" s="80">
        <f t="shared" si="0"/>
        <v>0</v>
      </c>
      <c r="F20" s="6"/>
      <c r="G20" s="6"/>
      <c r="H20" s="80">
        <f t="shared" si="1"/>
        <v>0</v>
      </c>
      <c r="I20" s="6"/>
      <c r="J20" s="6"/>
      <c r="K20" s="80">
        <f t="shared" si="2"/>
        <v>0</v>
      </c>
      <c r="L20" s="66"/>
      <c r="M20" s="82">
        <f t="shared" si="3"/>
        <v>0</v>
      </c>
      <c r="N20" s="8"/>
    </row>
    <row r="21" spans="1:14" x14ac:dyDescent="0.25">
      <c r="A21" s="136" t="s">
        <v>7</v>
      </c>
      <c r="B21" s="137">
        <v>43998</v>
      </c>
      <c r="C21" s="5"/>
      <c r="D21" s="6"/>
      <c r="E21" s="80">
        <f t="shared" si="0"/>
        <v>0</v>
      </c>
      <c r="F21" s="6"/>
      <c r="G21" s="6"/>
      <c r="H21" s="80">
        <f t="shared" si="1"/>
        <v>0</v>
      </c>
      <c r="I21" s="6"/>
      <c r="J21" s="6"/>
      <c r="K21" s="80">
        <f t="shared" si="2"/>
        <v>0</v>
      </c>
      <c r="L21" s="66"/>
      <c r="M21" s="82">
        <f t="shared" si="3"/>
        <v>0</v>
      </c>
      <c r="N21" s="8"/>
    </row>
    <row r="22" spans="1:14" x14ac:dyDescent="0.25">
      <c r="A22" s="136" t="s">
        <v>8</v>
      </c>
      <c r="B22" s="137">
        <v>43999</v>
      </c>
      <c r="C22" s="5"/>
      <c r="D22" s="6"/>
      <c r="E22" s="80">
        <f t="shared" si="0"/>
        <v>0</v>
      </c>
      <c r="F22" s="6"/>
      <c r="G22" s="6"/>
      <c r="H22" s="80">
        <f t="shared" si="1"/>
        <v>0</v>
      </c>
      <c r="I22" s="6"/>
      <c r="J22" s="6"/>
      <c r="K22" s="80">
        <f t="shared" si="2"/>
        <v>0</v>
      </c>
      <c r="L22" s="66"/>
      <c r="M22" s="82">
        <f t="shared" si="3"/>
        <v>0</v>
      </c>
      <c r="N22" s="8"/>
    </row>
    <row r="23" spans="1:14" x14ac:dyDescent="0.25">
      <c r="A23" s="136" t="s">
        <v>12</v>
      </c>
      <c r="B23" s="137">
        <v>44000</v>
      </c>
      <c r="C23" s="5"/>
      <c r="D23" s="6"/>
      <c r="E23" s="80">
        <f t="shared" si="0"/>
        <v>0</v>
      </c>
      <c r="F23" s="6"/>
      <c r="G23" s="6"/>
      <c r="H23" s="80">
        <f t="shared" si="1"/>
        <v>0</v>
      </c>
      <c r="I23" s="6"/>
      <c r="J23" s="6"/>
      <c r="K23" s="80">
        <f t="shared" si="2"/>
        <v>0</v>
      </c>
      <c r="L23" s="66"/>
      <c r="M23" s="82">
        <f t="shared" si="3"/>
        <v>0</v>
      </c>
      <c r="N23" s="8"/>
    </row>
    <row r="24" spans="1:14" x14ac:dyDescent="0.25">
      <c r="A24" s="136" t="s">
        <v>9</v>
      </c>
      <c r="B24" s="137">
        <v>44001</v>
      </c>
      <c r="C24" s="5"/>
      <c r="D24" s="6"/>
      <c r="E24" s="80">
        <f t="shared" si="0"/>
        <v>0</v>
      </c>
      <c r="F24" s="6"/>
      <c r="G24" s="6"/>
      <c r="H24" s="80">
        <f t="shared" si="1"/>
        <v>0</v>
      </c>
      <c r="I24" s="5"/>
      <c r="J24" s="5"/>
      <c r="K24" s="80">
        <f t="shared" si="2"/>
        <v>0</v>
      </c>
      <c r="L24" s="67"/>
      <c r="M24" s="82">
        <f t="shared" si="3"/>
        <v>0</v>
      </c>
      <c r="N24" s="8"/>
    </row>
    <row r="25" spans="1:14" x14ac:dyDescent="0.25">
      <c r="A25" s="35" t="s">
        <v>10</v>
      </c>
      <c r="B25" s="36">
        <v>44002</v>
      </c>
      <c r="C25" s="7"/>
      <c r="D25" s="7"/>
      <c r="E25" s="4">
        <f t="shared" si="0"/>
        <v>0</v>
      </c>
      <c r="F25" s="7"/>
      <c r="G25" s="7"/>
      <c r="H25" s="4">
        <f t="shared" si="1"/>
        <v>0</v>
      </c>
      <c r="I25" s="65"/>
      <c r="J25" s="65"/>
      <c r="K25" s="4">
        <f t="shared" si="2"/>
        <v>0</v>
      </c>
      <c r="L25" s="68"/>
      <c r="M25" s="37">
        <f t="shared" si="3"/>
        <v>0</v>
      </c>
      <c r="N25" s="85"/>
    </row>
    <row r="26" spans="1:14" x14ac:dyDescent="0.25">
      <c r="A26" s="35" t="s">
        <v>11</v>
      </c>
      <c r="B26" s="36">
        <v>44003</v>
      </c>
      <c r="C26" s="7"/>
      <c r="D26" s="7"/>
      <c r="E26" s="4">
        <f t="shared" si="0"/>
        <v>0</v>
      </c>
      <c r="F26" s="7"/>
      <c r="G26" s="7"/>
      <c r="H26" s="4">
        <f t="shared" si="1"/>
        <v>0</v>
      </c>
      <c r="I26" s="65"/>
      <c r="J26" s="65"/>
      <c r="K26" s="4">
        <f t="shared" si="2"/>
        <v>0</v>
      </c>
      <c r="L26" s="68"/>
      <c r="M26" s="37">
        <f t="shared" si="3"/>
        <v>0</v>
      </c>
      <c r="N26" s="85"/>
    </row>
    <row r="27" spans="1:14" x14ac:dyDescent="0.25">
      <c r="A27" s="136" t="s">
        <v>6</v>
      </c>
      <c r="B27" s="137">
        <v>44004</v>
      </c>
      <c r="C27" s="5"/>
      <c r="D27" s="6"/>
      <c r="E27" s="80">
        <f t="shared" si="0"/>
        <v>0</v>
      </c>
      <c r="F27" s="6"/>
      <c r="G27" s="6"/>
      <c r="H27" s="80">
        <f t="shared" si="1"/>
        <v>0</v>
      </c>
      <c r="I27" s="6"/>
      <c r="J27" s="6"/>
      <c r="K27" s="80">
        <f t="shared" si="2"/>
        <v>0</v>
      </c>
      <c r="L27" s="66"/>
      <c r="M27" s="82">
        <f t="shared" si="3"/>
        <v>0</v>
      </c>
      <c r="N27" s="8"/>
    </row>
    <row r="28" spans="1:14" x14ac:dyDescent="0.25">
      <c r="A28" s="136" t="s">
        <v>7</v>
      </c>
      <c r="B28" s="137">
        <v>44005</v>
      </c>
      <c r="C28" s="5"/>
      <c r="D28" s="6"/>
      <c r="E28" s="80">
        <f t="shared" si="0"/>
        <v>0</v>
      </c>
      <c r="F28" s="6"/>
      <c r="G28" s="6"/>
      <c r="H28" s="80">
        <f t="shared" si="1"/>
        <v>0</v>
      </c>
      <c r="I28" s="5"/>
      <c r="J28" s="5"/>
      <c r="K28" s="80">
        <f t="shared" si="2"/>
        <v>0</v>
      </c>
      <c r="L28" s="67"/>
      <c r="M28" s="82">
        <f t="shared" si="3"/>
        <v>0</v>
      </c>
      <c r="N28" s="8"/>
    </row>
    <row r="29" spans="1:14" x14ac:dyDescent="0.25">
      <c r="A29" s="136" t="s">
        <v>8</v>
      </c>
      <c r="B29" s="137">
        <v>44006</v>
      </c>
      <c r="C29" s="5"/>
      <c r="D29" s="6"/>
      <c r="E29" s="80">
        <f t="shared" si="0"/>
        <v>0</v>
      </c>
      <c r="F29" s="6"/>
      <c r="G29" s="6"/>
      <c r="H29" s="80">
        <f t="shared" si="1"/>
        <v>0</v>
      </c>
      <c r="I29" s="5"/>
      <c r="J29" s="5"/>
      <c r="K29" s="80">
        <f t="shared" si="2"/>
        <v>0</v>
      </c>
      <c r="L29" s="67"/>
      <c r="M29" s="82">
        <f t="shared" si="3"/>
        <v>0</v>
      </c>
      <c r="N29" s="8"/>
    </row>
    <row r="30" spans="1:14" x14ac:dyDescent="0.25">
      <c r="A30" s="136" t="s">
        <v>12</v>
      </c>
      <c r="B30" s="137">
        <v>44007</v>
      </c>
      <c r="C30" s="5"/>
      <c r="D30" s="6"/>
      <c r="E30" s="80">
        <f t="shared" si="0"/>
        <v>0</v>
      </c>
      <c r="F30" s="6"/>
      <c r="G30" s="6"/>
      <c r="H30" s="80">
        <f t="shared" si="1"/>
        <v>0</v>
      </c>
      <c r="I30" s="5"/>
      <c r="J30" s="5"/>
      <c r="K30" s="80">
        <f t="shared" si="2"/>
        <v>0</v>
      </c>
      <c r="L30" s="67"/>
      <c r="M30" s="82">
        <f t="shared" si="3"/>
        <v>0</v>
      </c>
      <c r="N30" s="8"/>
    </row>
    <row r="31" spans="1:14" x14ac:dyDescent="0.25">
      <c r="A31" s="136" t="s">
        <v>9</v>
      </c>
      <c r="B31" s="137">
        <v>44008</v>
      </c>
      <c r="C31" s="5"/>
      <c r="D31" s="6"/>
      <c r="E31" s="80">
        <f t="shared" si="0"/>
        <v>0</v>
      </c>
      <c r="F31" s="6"/>
      <c r="G31" s="6"/>
      <c r="H31" s="80">
        <f t="shared" si="1"/>
        <v>0</v>
      </c>
      <c r="I31" s="5"/>
      <c r="J31" s="5"/>
      <c r="K31" s="80">
        <f t="shared" si="2"/>
        <v>0</v>
      </c>
      <c r="L31" s="67"/>
      <c r="M31" s="82">
        <f t="shared" si="3"/>
        <v>0</v>
      </c>
      <c r="N31" s="8"/>
    </row>
    <row r="32" spans="1:14" x14ac:dyDescent="0.25">
      <c r="A32" s="35" t="s">
        <v>10</v>
      </c>
      <c r="B32" s="36">
        <v>44009</v>
      </c>
      <c r="C32" s="7"/>
      <c r="D32" s="7"/>
      <c r="E32" s="4">
        <f t="shared" si="0"/>
        <v>0</v>
      </c>
      <c r="F32" s="7"/>
      <c r="G32" s="7"/>
      <c r="H32" s="4">
        <f t="shared" si="1"/>
        <v>0</v>
      </c>
      <c r="I32" s="7"/>
      <c r="J32" s="7"/>
      <c r="K32" s="4">
        <f t="shared" si="2"/>
        <v>0</v>
      </c>
      <c r="L32" s="68"/>
      <c r="M32" s="37">
        <f t="shared" si="3"/>
        <v>0</v>
      </c>
      <c r="N32" s="85"/>
    </row>
    <row r="33" spans="1:14" x14ac:dyDescent="0.25">
      <c r="A33" s="35" t="s">
        <v>11</v>
      </c>
      <c r="B33" s="36">
        <v>44010</v>
      </c>
      <c r="C33" s="7"/>
      <c r="D33" s="7"/>
      <c r="E33" s="4">
        <f t="shared" si="0"/>
        <v>0</v>
      </c>
      <c r="F33" s="7"/>
      <c r="G33" s="7"/>
      <c r="H33" s="4">
        <f t="shared" si="1"/>
        <v>0</v>
      </c>
      <c r="I33" s="7"/>
      <c r="J33" s="7"/>
      <c r="K33" s="4">
        <f t="shared" si="2"/>
        <v>0</v>
      </c>
      <c r="L33" s="68"/>
      <c r="M33" s="37">
        <f t="shared" si="3"/>
        <v>0</v>
      </c>
      <c r="N33" s="85"/>
    </row>
    <row r="34" spans="1:14" x14ac:dyDescent="0.25">
      <c r="A34" s="136" t="s">
        <v>6</v>
      </c>
      <c r="B34" s="137">
        <v>44011</v>
      </c>
      <c r="C34" s="5"/>
      <c r="D34" s="6"/>
      <c r="E34" s="80">
        <f t="shared" si="0"/>
        <v>0</v>
      </c>
      <c r="F34" s="6"/>
      <c r="G34" s="6"/>
      <c r="H34" s="80">
        <f t="shared" si="1"/>
        <v>0</v>
      </c>
      <c r="I34" s="6"/>
      <c r="J34" s="6"/>
      <c r="K34" s="80">
        <f t="shared" si="2"/>
        <v>0</v>
      </c>
      <c r="L34" s="66"/>
      <c r="M34" s="82">
        <f t="shared" si="3"/>
        <v>0</v>
      </c>
      <c r="N34" s="8"/>
    </row>
    <row r="35" spans="1:14" x14ac:dyDescent="0.25">
      <c r="A35" s="136" t="s">
        <v>7</v>
      </c>
      <c r="B35" s="137">
        <v>44012</v>
      </c>
      <c r="C35" s="5"/>
      <c r="D35" s="6"/>
      <c r="E35" s="80">
        <f t="shared" si="0"/>
        <v>0</v>
      </c>
      <c r="F35" s="6"/>
      <c r="G35" s="6"/>
      <c r="H35" s="80">
        <f t="shared" si="1"/>
        <v>0</v>
      </c>
      <c r="I35" s="5"/>
      <c r="J35" s="5"/>
      <c r="K35" s="80">
        <f t="shared" si="2"/>
        <v>0</v>
      </c>
      <c r="L35" s="67"/>
      <c r="M35" s="82">
        <f t="shared" si="3"/>
        <v>0</v>
      </c>
      <c r="N35" s="8"/>
    </row>
    <row r="36" spans="1:14" x14ac:dyDescent="0.25">
      <c r="A36" s="136"/>
      <c r="B36" s="137"/>
      <c r="C36" s="138"/>
      <c r="D36" s="139"/>
      <c r="E36" s="80"/>
      <c r="F36" s="139"/>
      <c r="G36" s="139"/>
      <c r="H36" s="80"/>
      <c r="I36" s="138"/>
      <c r="J36" s="138"/>
      <c r="K36" s="80"/>
      <c r="L36" s="141"/>
      <c r="M36" s="82"/>
      <c r="N36" s="140"/>
    </row>
    <row r="37" spans="1:14" ht="15.75" thickBot="1" x14ac:dyDescent="0.3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  <c r="N37" s="42"/>
    </row>
    <row r="38" spans="1:14" ht="15.75" thickBot="1" x14ac:dyDescent="0.3">
      <c r="A38" s="43"/>
      <c r="B38" s="44"/>
      <c r="C38" s="45"/>
      <c r="D38" s="46">
        <f>SUM(E6:E36)</f>
        <v>0</v>
      </c>
      <c r="E38" s="47">
        <f>ROUND(D38*24,2)</f>
        <v>0</v>
      </c>
      <c r="F38" s="47"/>
      <c r="G38" s="46">
        <f>SUM(H6:H36)</f>
        <v>0</v>
      </c>
      <c r="H38" s="47">
        <f>ROUND(G38*24,2)</f>
        <v>0</v>
      </c>
      <c r="I38" s="46"/>
      <c r="J38" s="48">
        <f>SUM(K6:K36)</f>
        <v>0</v>
      </c>
      <c r="K38" s="115">
        <f>ROUND(J38*24,2)</f>
        <v>0</v>
      </c>
      <c r="L38" s="116"/>
      <c r="M38" s="51">
        <f>SUM(M6:M36)</f>
        <v>0</v>
      </c>
      <c r="N38" s="69"/>
    </row>
    <row r="39" spans="1:14" ht="15.75" thickBot="1" x14ac:dyDescent="0.3">
      <c r="A39" s="110"/>
      <c r="B39" s="111"/>
      <c r="C39" s="112"/>
      <c r="D39" s="120" t="s">
        <v>30</v>
      </c>
      <c r="E39" s="121"/>
      <c r="F39" s="117">
        <f>SUM(E6+E12+E16+E19+E26+E33+H6+H12+H16+H19+H26+H33+K6+K12+K16+K19+K26+K33)</f>
        <v>0</v>
      </c>
      <c r="G39" s="49">
        <f>ROUND(F39*24,2)</f>
        <v>0</v>
      </c>
      <c r="H39" s="114"/>
      <c r="I39" s="113"/>
      <c r="J39" s="113"/>
      <c r="K39" s="122" t="s">
        <v>29</v>
      </c>
      <c r="L39" s="123"/>
      <c r="M39" s="49">
        <f>SUM(E38+H38+K38+M38)</f>
        <v>0</v>
      </c>
      <c r="N39" s="107"/>
    </row>
    <row r="40" spans="1:14" x14ac:dyDescent="0.25">
      <c r="A40" s="52"/>
      <c r="B40" s="53"/>
      <c r="C40" s="54"/>
      <c r="D40" s="54"/>
      <c r="E40" s="54"/>
      <c r="F40" s="54"/>
      <c r="G40" s="54"/>
      <c r="H40" s="54"/>
      <c r="I40" s="54"/>
      <c r="J40" s="54"/>
      <c r="K40" s="125"/>
      <c r="L40" s="125"/>
      <c r="M40" s="106"/>
      <c r="N40" s="106"/>
    </row>
    <row r="41" spans="1:14" x14ac:dyDescent="0.25">
      <c r="A41" s="55" t="s">
        <v>18</v>
      </c>
      <c r="B41" s="5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7"/>
    </row>
    <row r="42" spans="1:14" x14ac:dyDescent="0.25">
      <c r="A42" s="10"/>
      <c r="B42" s="5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7"/>
      <c r="N42" s="59"/>
    </row>
    <row r="43" spans="1:14" x14ac:dyDescent="0.25">
      <c r="A43" s="10"/>
      <c r="B43" s="5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7"/>
      <c r="N43" s="57"/>
    </row>
    <row r="44" spans="1:14" x14ac:dyDescent="0.25">
      <c r="A44" s="60"/>
      <c r="B44" s="61"/>
      <c r="C44" s="62"/>
      <c r="D44" s="62"/>
      <c r="E44" s="62"/>
      <c r="F44" s="52"/>
      <c r="G44" s="52"/>
      <c r="H44" s="62"/>
      <c r="I44" s="62"/>
      <c r="J44" s="62"/>
      <c r="K44" s="62"/>
      <c r="L44" s="60"/>
      <c r="M44" s="63"/>
      <c r="N44" s="63"/>
    </row>
    <row r="45" spans="1:14" x14ac:dyDescent="0.25">
      <c r="A45" s="64" t="s">
        <v>13</v>
      </c>
      <c r="B45" s="56"/>
      <c r="C45" s="52"/>
      <c r="D45" s="52"/>
      <c r="E45" s="52"/>
      <c r="F45" s="52"/>
      <c r="G45" s="52"/>
      <c r="H45" s="64" t="s">
        <v>14</v>
      </c>
      <c r="I45" s="52"/>
      <c r="J45" s="52"/>
      <c r="K45" s="52"/>
      <c r="L45" s="52"/>
      <c r="M45" s="63"/>
      <c r="N45" s="63"/>
    </row>
  </sheetData>
  <sheetProtection password="F76B" sheet="1" objects="1" scenarios="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L26" sqref="L26"/>
    </sheetView>
  </sheetViews>
  <sheetFormatPr baseColWidth="10" defaultRowHeight="15" x14ac:dyDescent="0.25"/>
  <cols>
    <col min="1" max="1" width="4.42578125" customWidth="1"/>
    <col min="2" max="2" width="10.28515625" style="2" customWidth="1"/>
    <col min="13" max="13" width="11.42578125" style="1"/>
    <col min="14" max="14" width="20.7109375" style="1" customWidth="1"/>
  </cols>
  <sheetData>
    <row r="1" spans="1:14" x14ac:dyDescent="0.25">
      <c r="A1" s="10"/>
      <c r="B1" s="11"/>
      <c r="C1" s="12"/>
      <c r="D1" s="12"/>
      <c r="E1" s="13"/>
      <c r="F1" s="14" t="s">
        <v>0</v>
      </c>
      <c r="G1" s="15"/>
      <c r="H1" s="16"/>
      <c r="I1" s="72" t="s">
        <v>15</v>
      </c>
      <c r="J1" s="73"/>
      <c r="K1" s="73"/>
      <c r="L1" s="74"/>
      <c r="M1" s="17" t="s">
        <v>21</v>
      </c>
      <c r="N1" s="18" t="s">
        <v>20</v>
      </c>
    </row>
    <row r="2" spans="1:14" ht="19.5" customHeight="1" x14ac:dyDescent="0.25">
      <c r="A2" s="19"/>
      <c r="B2" s="20"/>
      <c r="C2" s="19"/>
      <c r="D2" s="19"/>
      <c r="E2" s="75"/>
      <c r="F2" s="76"/>
      <c r="G2" s="76"/>
      <c r="H2" s="77"/>
      <c r="I2" s="75"/>
      <c r="J2" s="76"/>
      <c r="K2" s="76"/>
      <c r="L2" s="77"/>
      <c r="M2" s="86" t="s">
        <v>23</v>
      </c>
      <c r="N2" s="86">
        <v>2020</v>
      </c>
    </row>
    <row r="3" spans="1:14" x14ac:dyDescent="0.25">
      <c r="A3" s="19"/>
      <c r="B3" s="20"/>
      <c r="C3" s="19"/>
      <c r="D3" s="19"/>
      <c r="E3" s="21"/>
      <c r="F3" s="22"/>
      <c r="G3" s="21"/>
      <c r="H3" s="23"/>
      <c r="I3" s="78"/>
      <c r="J3" s="78"/>
      <c r="K3" s="78"/>
      <c r="L3" s="78"/>
      <c r="M3" s="21"/>
      <c r="N3" s="24"/>
    </row>
    <row r="4" spans="1:14" ht="12.75" customHeight="1" x14ac:dyDescent="0.25">
      <c r="A4" s="25"/>
      <c r="B4" s="26"/>
      <c r="C4" s="70" t="s">
        <v>16</v>
      </c>
      <c r="D4" s="71"/>
      <c r="E4" s="79"/>
      <c r="F4" s="70" t="s">
        <v>17</v>
      </c>
      <c r="G4" s="71"/>
      <c r="H4" s="79"/>
      <c r="I4" s="70" t="s">
        <v>24</v>
      </c>
      <c r="J4" s="71"/>
      <c r="K4" s="79"/>
      <c r="L4" s="70" t="s">
        <v>22</v>
      </c>
      <c r="M4" s="71"/>
      <c r="N4" s="17" t="s">
        <v>19</v>
      </c>
    </row>
    <row r="5" spans="1:14" x14ac:dyDescent="0.25">
      <c r="A5" s="27"/>
      <c r="B5" s="28" t="s">
        <v>3</v>
      </c>
      <c r="C5" s="29" t="s">
        <v>1</v>
      </c>
      <c r="D5" s="29" t="s">
        <v>2</v>
      </c>
      <c r="E5" s="30" t="s">
        <v>4</v>
      </c>
      <c r="F5" s="31" t="s">
        <v>1</v>
      </c>
      <c r="G5" s="31" t="s">
        <v>2</v>
      </c>
      <c r="H5" s="17" t="s">
        <v>4</v>
      </c>
      <c r="I5" s="29" t="s">
        <v>1</v>
      </c>
      <c r="J5" s="29" t="s">
        <v>2</v>
      </c>
      <c r="K5" s="30" t="s">
        <v>4</v>
      </c>
      <c r="L5" s="31"/>
      <c r="M5" s="70" t="s">
        <v>5</v>
      </c>
      <c r="N5" s="88"/>
    </row>
    <row r="6" spans="1:14" x14ac:dyDescent="0.25">
      <c r="A6" s="136" t="s">
        <v>8</v>
      </c>
      <c r="B6" s="137">
        <v>44013</v>
      </c>
      <c r="C6" s="5"/>
      <c r="D6" s="6"/>
      <c r="E6" s="80">
        <f>D6-C6</f>
        <v>0</v>
      </c>
      <c r="F6" s="6"/>
      <c r="G6" s="6"/>
      <c r="H6" s="80">
        <f>G6-F6</f>
        <v>0</v>
      </c>
      <c r="I6" s="6"/>
      <c r="J6" s="6"/>
      <c r="K6" s="80">
        <f>J6-I6</f>
        <v>0</v>
      </c>
      <c r="L6" s="66"/>
      <c r="M6" s="82">
        <f>L6*5</f>
        <v>0</v>
      </c>
      <c r="N6" s="8"/>
    </row>
    <row r="7" spans="1:14" x14ac:dyDescent="0.25">
      <c r="A7" s="136" t="s">
        <v>12</v>
      </c>
      <c r="B7" s="137">
        <v>44014</v>
      </c>
      <c r="C7" s="5"/>
      <c r="D7" s="6"/>
      <c r="E7" s="80">
        <f t="shared" ref="E7:E36" si="0">D7-C7</f>
        <v>0</v>
      </c>
      <c r="F7" s="6"/>
      <c r="G7" s="6"/>
      <c r="H7" s="80">
        <f t="shared" ref="H7:H36" si="1">G7-F7</f>
        <v>0</v>
      </c>
      <c r="I7" s="6"/>
      <c r="J7" s="6"/>
      <c r="K7" s="80">
        <f t="shared" ref="K7:K36" si="2">J7-I7</f>
        <v>0</v>
      </c>
      <c r="L7" s="66"/>
      <c r="M7" s="82">
        <f t="shared" ref="M7:M36" si="3">L7*5</f>
        <v>0</v>
      </c>
      <c r="N7" s="8"/>
    </row>
    <row r="8" spans="1:14" x14ac:dyDescent="0.25">
      <c r="A8" s="136" t="s">
        <v>9</v>
      </c>
      <c r="B8" s="137">
        <v>44015</v>
      </c>
      <c r="C8" s="5"/>
      <c r="D8" s="6"/>
      <c r="E8" s="80">
        <f t="shared" si="0"/>
        <v>0</v>
      </c>
      <c r="F8" s="6"/>
      <c r="G8" s="6"/>
      <c r="H8" s="80">
        <f t="shared" si="1"/>
        <v>0</v>
      </c>
      <c r="I8" s="6"/>
      <c r="J8" s="6"/>
      <c r="K8" s="80">
        <f t="shared" si="2"/>
        <v>0</v>
      </c>
      <c r="L8" s="66"/>
      <c r="M8" s="82">
        <f t="shared" si="3"/>
        <v>0</v>
      </c>
      <c r="N8" s="8"/>
    </row>
    <row r="9" spans="1:14" x14ac:dyDescent="0.25">
      <c r="A9" s="35" t="s">
        <v>10</v>
      </c>
      <c r="B9" s="36">
        <v>44016</v>
      </c>
      <c r="C9" s="7"/>
      <c r="D9" s="65"/>
      <c r="E9" s="4">
        <f t="shared" si="0"/>
        <v>0</v>
      </c>
      <c r="F9" s="65"/>
      <c r="G9" s="65"/>
      <c r="H9" s="4">
        <f t="shared" si="1"/>
        <v>0</v>
      </c>
      <c r="I9" s="65"/>
      <c r="J9" s="65"/>
      <c r="K9" s="4">
        <f t="shared" si="2"/>
        <v>0</v>
      </c>
      <c r="L9" s="84"/>
      <c r="M9" s="37">
        <f t="shared" si="3"/>
        <v>0</v>
      </c>
      <c r="N9" s="85"/>
    </row>
    <row r="10" spans="1:14" x14ac:dyDescent="0.25">
      <c r="A10" s="35" t="s">
        <v>11</v>
      </c>
      <c r="B10" s="36">
        <v>44017</v>
      </c>
      <c r="C10" s="7"/>
      <c r="D10" s="65"/>
      <c r="E10" s="4">
        <f t="shared" si="0"/>
        <v>0</v>
      </c>
      <c r="F10" s="65"/>
      <c r="G10" s="65"/>
      <c r="H10" s="4">
        <f t="shared" si="1"/>
        <v>0</v>
      </c>
      <c r="I10" s="7"/>
      <c r="J10" s="7"/>
      <c r="K10" s="4">
        <f t="shared" si="2"/>
        <v>0</v>
      </c>
      <c r="L10" s="68"/>
      <c r="M10" s="37">
        <f t="shared" si="3"/>
        <v>0</v>
      </c>
      <c r="N10" s="85"/>
    </row>
    <row r="11" spans="1:14" x14ac:dyDescent="0.25">
      <c r="A11" s="136" t="s">
        <v>6</v>
      </c>
      <c r="B11" s="137">
        <v>44018</v>
      </c>
      <c r="C11" s="5"/>
      <c r="D11" s="5"/>
      <c r="E11" s="80">
        <f t="shared" si="0"/>
        <v>0</v>
      </c>
      <c r="F11" s="5"/>
      <c r="G11" s="5"/>
      <c r="H11" s="80">
        <f t="shared" si="1"/>
        <v>0</v>
      </c>
      <c r="I11" s="5"/>
      <c r="J11" s="5"/>
      <c r="K11" s="80">
        <f t="shared" si="2"/>
        <v>0</v>
      </c>
      <c r="L11" s="67"/>
      <c r="M11" s="82">
        <f t="shared" si="3"/>
        <v>0</v>
      </c>
      <c r="N11" s="8"/>
    </row>
    <row r="12" spans="1:14" x14ac:dyDescent="0.25">
      <c r="A12" s="136" t="s">
        <v>7</v>
      </c>
      <c r="B12" s="137">
        <v>44019</v>
      </c>
      <c r="C12" s="5"/>
      <c r="D12" s="5"/>
      <c r="E12" s="80">
        <f t="shared" si="0"/>
        <v>0</v>
      </c>
      <c r="F12" s="5"/>
      <c r="G12" s="5"/>
      <c r="H12" s="80">
        <f t="shared" si="1"/>
        <v>0</v>
      </c>
      <c r="I12" s="5"/>
      <c r="J12" s="5"/>
      <c r="K12" s="80">
        <f t="shared" si="2"/>
        <v>0</v>
      </c>
      <c r="L12" s="67"/>
      <c r="M12" s="82">
        <f t="shared" si="3"/>
        <v>0</v>
      </c>
      <c r="N12" s="8"/>
    </row>
    <row r="13" spans="1:14" x14ac:dyDescent="0.25">
      <c r="A13" s="136" t="s">
        <v>8</v>
      </c>
      <c r="B13" s="137">
        <v>44020</v>
      </c>
      <c r="C13" s="5"/>
      <c r="D13" s="6"/>
      <c r="E13" s="80">
        <f t="shared" si="0"/>
        <v>0</v>
      </c>
      <c r="F13" s="6"/>
      <c r="G13" s="6"/>
      <c r="H13" s="80">
        <f t="shared" si="1"/>
        <v>0</v>
      </c>
      <c r="I13" s="6"/>
      <c r="J13" s="6"/>
      <c r="K13" s="80">
        <f t="shared" si="2"/>
        <v>0</v>
      </c>
      <c r="L13" s="66"/>
      <c r="M13" s="82">
        <f t="shared" si="3"/>
        <v>0</v>
      </c>
      <c r="N13" s="8"/>
    </row>
    <row r="14" spans="1:14" x14ac:dyDescent="0.25">
      <c r="A14" s="136" t="s">
        <v>12</v>
      </c>
      <c r="B14" s="137">
        <v>44021</v>
      </c>
      <c r="C14" s="5"/>
      <c r="D14" s="6"/>
      <c r="E14" s="80">
        <f t="shared" si="0"/>
        <v>0</v>
      </c>
      <c r="F14" s="6"/>
      <c r="G14" s="6"/>
      <c r="H14" s="80">
        <f t="shared" si="1"/>
        <v>0</v>
      </c>
      <c r="I14" s="6"/>
      <c r="J14" s="6"/>
      <c r="K14" s="80">
        <f t="shared" si="2"/>
        <v>0</v>
      </c>
      <c r="L14" s="66"/>
      <c r="M14" s="82">
        <f t="shared" si="3"/>
        <v>0</v>
      </c>
      <c r="N14" s="8"/>
    </row>
    <row r="15" spans="1:14" x14ac:dyDescent="0.25">
      <c r="A15" s="136" t="s">
        <v>9</v>
      </c>
      <c r="B15" s="137">
        <v>44022</v>
      </c>
      <c r="C15" s="5"/>
      <c r="D15" s="6"/>
      <c r="E15" s="80">
        <f t="shared" si="0"/>
        <v>0</v>
      </c>
      <c r="F15" s="6"/>
      <c r="G15" s="6"/>
      <c r="H15" s="80">
        <f t="shared" si="1"/>
        <v>0</v>
      </c>
      <c r="I15" s="6"/>
      <c r="J15" s="6"/>
      <c r="K15" s="80">
        <f t="shared" si="2"/>
        <v>0</v>
      </c>
      <c r="L15" s="66"/>
      <c r="M15" s="82">
        <f t="shared" si="3"/>
        <v>0</v>
      </c>
      <c r="N15" s="8"/>
    </row>
    <row r="16" spans="1:14" x14ac:dyDescent="0.25">
      <c r="A16" s="35" t="s">
        <v>10</v>
      </c>
      <c r="B16" s="36">
        <v>44023</v>
      </c>
      <c r="C16" s="7"/>
      <c r="D16" s="65"/>
      <c r="E16" s="4">
        <f t="shared" si="0"/>
        <v>0</v>
      </c>
      <c r="F16" s="65"/>
      <c r="G16" s="65"/>
      <c r="H16" s="4">
        <f t="shared" si="1"/>
        <v>0</v>
      </c>
      <c r="I16" s="65"/>
      <c r="J16" s="65"/>
      <c r="K16" s="4">
        <f t="shared" si="2"/>
        <v>0</v>
      </c>
      <c r="L16" s="84"/>
      <c r="M16" s="37">
        <f t="shared" si="3"/>
        <v>0</v>
      </c>
      <c r="N16" s="85"/>
    </row>
    <row r="17" spans="1:14" x14ac:dyDescent="0.25">
      <c r="A17" s="35" t="s">
        <v>11</v>
      </c>
      <c r="B17" s="36">
        <v>44024</v>
      </c>
      <c r="C17" s="7"/>
      <c r="D17" s="65"/>
      <c r="E17" s="4">
        <f t="shared" si="0"/>
        <v>0</v>
      </c>
      <c r="F17" s="65"/>
      <c r="G17" s="65"/>
      <c r="H17" s="4">
        <f t="shared" si="1"/>
        <v>0</v>
      </c>
      <c r="I17" s="7"/>
      <c r="J17" s="7"/>
      <c r="K17" s="4">
        <f t="shared" si="2"/>
        <v>0</v>
      </c>
      <c r="L17" s="68"/>
      <c r="M17" s="37">
        <f t="shared" si="3"/>
        <v>0</v>
      </c>
      <c r="N17" s="85"/>
    </row>
    <row r="18" spans="1:14" x14ac:dyDescent="0.25">
      <c r="A18" s="136" t="s">
        <v>6</v>
      </c>
      <c r="B18" s="137">
        <v>44025</v>
      </c>
      <c r="C18" s="5"/>
      <c r="D18" s="5"/>
      <c r="E18" s="80">
        <f t="shared" si="0"/>
        <v>0</v>
      </c>
      <c r="F18" s="5"/>
      <c r="G18" s="5"/>
      <c r="H18" s="80">
        <f t="shared" si="1"/>
        <v>0</v>
      </c>
      <c r="I18" s="5"/>
      <c r="J18" s="5"/>
      <c r="K18" s="80">
        <f t="shared" si="2"/>
        <v>0</v>
      </c>
      <c r="L18" s="67"/>
      <c r="M18" s="82">
        <f t="shared" si="3"/>
        <v>0</v>
      </c>
      <c r="N18" s="8"/>
    </row>
    <row r="19" spans="1:14" x14ac:dyDescent="0.25">
      <c r="A19" s="136" t="s">
        <v>7</v>
      </c>
      <c r="B19" s="137">
        <v>44026</v>
      </c>
      <c r="C19" s="5"/>
      <c r="D19" s="5"/>
      <c r="E19" s="80">
        <f t="shared" si="0"/>
        <v>0</v>
      </c>
      <c r="F19" s="5"/>
      <c r="G19" s="5"/>
      <c r="H19" s="80">
        <f t="shared" si="1"/>
        <v>0</v>
      </c>
      <c r="I19" s="5"/>
      <c r="J19" s="5"/>
      <c r="K19" s="80">
        <f t="shared" si="2"/>
        <v>0</v>
      </c>
      <c r="L19" s="67"/>
      <c r="M19" s="82">
        <f t="shared" si="3"/>
        <v>0</v>
      </c>
      <c r="N19" s="8"/>
    </row>
    <row r="20" spans="1:14" x14ac:dyDescent="0.25">
      <c r="A20" s="136" t="s">
        <v>8</v>
      </c>
      <c r="B20" s="137">
        <v>44027</v>
      </c>
      <c r="C20" s="5"/>
      <c r="D20" s="6"/>
      <c r="E20" s="80">
        <f t="shared" si="0"/>
        <v>0</v>
      </c>
      <c r="F20" s="6"/>
      <c r="G20" s="6"/>
      <c r="H20" s="80">
        <f t="shared" si="1"/>
        <v>0</v>
      </c>
      <c r="I20" s="6"/>
      <c r="J20" s="6"/>
      <c r="K20" s="80">
        <f t="shared" si="2"/>
        <v>0</v>
      </c>
      <c r="L20" s="66"/>
      <c r="M20" s="82">
        <f t="shared" si="3"/>
        <v>0</v>
      </c>
      <c r="N20" s="8"/>
    </row>
    <row r="21" spans="1:14" x14ac:dyDescent="0.25">
      <c r="A21" s="136" t="s">
        <v>12</v>
      </c>
      <c r="B21" s="137">
        <v>44028</v>
      </c>
      <c r="C21" s="5"/>
      <c r="D21" s="6"/>
      <c r="E21" s="80">
        <f t="shared" si="0"/>
        <v>0</v>
      </c>
      <c r="F21" s="6"/>
      <c r="G21" s="6"/>
      <c r="H21" s="80">
        <f t="shared" si="1"/>
        <v>0</v>
      </c>
      <c r="I21" s="6"/>
      <c r="J21" s="6"/>
      <c r="K21" s="80">
        <f t="shared" si="2"/>
        <v>0</v>
      </c>
      <c r="L21" s="66"/>
      <c r="M21" s="82">
        <f t="shared" si="3"/>
        <v>0</v>
      </c>
      <c r="N21" s="8"/>
    </row>
    <row r="22" spans="1:14" x14ac:dyDescent="0.25">
      <c r="A22" s="136" t="s">
        <v>9</v>
      </c>
      <c r="B22" s="137">
        <v>44029</v>
      </c>
      <c r="C22" s="5"/>
      <c r="D22" s="6"/>
      <c r="E22" s="80">
        <f t="shared" si="0"/>
        <v>0</v>
      </c>
      <c r="F22" s="6"/>
      <c r="G22" s="6"/>
      <c r="H22" s="80">
        <f t="shared" si="1"/>
        <v>0</v>
      </c>
      <c r="I22" s="6"/>
      <c r="J22" s="6"/>
      <c r="K22" s="80">
        <f t="shared" si="2"/>
        <v>0</v>
      </c>
      <c r="L22" s="66"/>
      <c r="M22" s="82">
        <f t="shared" si="3"/>
        <v>0</v>
      </c>
      <c r="N22" s="8"/>
    </row>
    <row r="23" spans="1:14" x14ac:dyDescent="0.25">
      <c r="A23" s="35" t="s">
        <v>10</v>
      </c>
      <c r="B23" s="36">
        <v>44030</v>
      </c>
      <c r="C23" s="7"/>
      <c r="D23" s="65"/>
      <c r="E23" s="4">
        <f t="shared" si="0"/>
        <v>0</v>
      </c>
      <c r="F23" s="65"/>
      <c r="G23" s="65"/>
      <c r="H23" s="4">
        <f t="shared" si="1"/>
        <v>0</v>
      </c>
      <c r="I23" s="65"/>
      <c r="J23" s="65"/>
      <c r="K23" s="4">
        <f t="shared" si="2"/>
        <v>0</v>
      </c>
      <c r="L23" s="84"/>
      <c r="M23" s="37">
        <f t="shared" si="3"/>
        <v>0</v>
      </c>
      <c r="N23" s="85"/>
    </row>
    <row r="24" spans="1:14" x14ac:dyDescent="0.25">
      <c r="A24" s="35" t="s">
        <v>11</v>
      </c>
      <c r="B24" s="36">
        <v>44031</v>
      </c>
      <c r="C24" s="7"/>
      <c r="D24" s="65"/>
      <c r="E24" s="4">
        <f t="shared" si="0"/>
        <v>0</v>
      </c>
      <c r="F24" s="65"/>
      <c r="G24" s="65"/>
      <c r="H24" s="4">
        <f t="shared" si="1"/>
        <v>0</v>
      </c>
      <c r="I24" s="65"/>
      <c r="J24" s="65"/>
      <c r="K24" s="4">
        <f t="shared" si="2"/>
        <v>0</v>
      </c>
      <c r="L24" s="68"/>
      <c r="M24" s="37">
        <f t="shared" si="3"/>
        <v>0</v>
      </c>
      <c r="N24" s="85"/>
    </row>
    <row r="25" spans="1:14" x14ac:dyDescent="0.25">
      <c r="A25" s="136" t="s">
        <v>6</v>
      </c>
      <c r="B25" s="137">
        <v>44032</v>
      </c>
      <c r="C25" s="5"/>
      <c r="D25" s="5"/>
      <c r="E25" s="80">
        <f t="shared" si="0"/>
        <v>0</v>
      </c>
      <c r="F25" s="5"/>
      <c r="G25" s="5"/>
      <c r="H25" s="80">
        <f t="shared" si="1"/>
        <v>0</v>
      </c>
      <c r="I25" s="6"/>
      <c r="J25" s="6"/>
      <c r="K25" s="80">
        <f t="shared" si="2"/>
        <v>0</v>
      </c>
      <c r="L25" s="67"/>
      <c r="M25" s="82">
        <f t="shared" si="3"/>
        <v>0</v>
      </c>
      <c r="N25" s="8"/>
    </row>
    <row r="26" spans="1:14" x14ac:dyDescent="0.25">
      <c r="A26" s="136" t="s">
        <v>7</v>
      </c>
      <c r="B26" s="137">
        <v>44033</v>
      </c>
      <c r="C26" s="5"/>
      <c r="D26" s="5"/>
      <c r="E26" s="80">
        <f t="shared" si="0"/>
        <v>0</v>
      </c>
      <c r="F26" s="5"/>
      <c r="G26" s="5"/>
      <c r="H26" s="80">
        <f t="shared" si="1"/>
        <v>0</v>
      </c>
      <c r="I26" s="5"/>
      <c r="J26" s="5"/>
      <c r="K26" s="80">
        <f t="shared" si="2"/>
        <v>0</v>
      </c>
      <c r="L26" s="67"/>
      <c r="M26" s="82">
        <f t="shared" si="3"/>
        <v>0</v>
      </c>
      <c r="N26" s="8"/>
    </row>
    <row r="27" spans="1:14" x14ac:dyDescent="0.25">
      <c r="A27" s="136" t="s">
        <v>8</v>
      </c>
      <c r="B27" s="137">
        <v>44034</v>
      </c>
      <c r="C27" s="5"/>
      <c r="D27" s="6"/>
      <c r="E27" s="80">
        <f t="shared" si="0"/>
        <v>0</v>
      </c>
      <c r="F27" s="6"/>
      <c r="G27" s="6"/>
      <c r="H27" s="80">
        <f t="shared" si="1"/>
        <v>0</v>
      </c>
      <c r="I27" s="6"/>
      <c r="J27" s="6"/>
      <c r="K27" s="80">
        <f t="shared" si="2"/>
        <v>0</v>
      </c>
      <c r="L27" s="66"/>
      <c r="M27" s="82">
        <f t="shared" si="3"/>
        <v>0</v>
      </c>
      <c r="N27" s="8"/>
    </row>
    <row r="28" spans="1:14" x14ac:dyDescent="0.25">
      <c r="A28" s="136" t="s">
        <v>12</v>
      </c>
      <c r="B28" s="137">
        <v>44035</v>
      </c>
      <c r="C28" s="5"/>
      <c r="D28" s="6"/>
      <c r="E28" s="80">
        <f t="shared" si="0"/>
        <v>0</v>
      </c>
      <c r="F28" s="6"/>
      <c r="G28" s="6"/>
      <c r="H28" s="80">
        <f t="shared" si="1"/>
        <v>0</v>
      </c>
      <c r="I28" s="5"/>
      <c r="J28" s="5"/>
      <c r="K28" s="80">
        <f t="shared" si="2"/>
        <v>0</v>
      </c>
      <c r="L28" s="67"/>
      <c r="M28" s="82">
        <f t="shared" si="3"/>
        <v>0</v>
      </c>
      <c r="N28" s="8"/>
    </row>
    <row r="29" spans="1:14" x14ac:dyDescent="0.25">
      <c r="A29" s="136" t="s">
        <v>9</v>
      </c>
      <c r="B29" s="137">
        <v>44036</v>
      </c>
      <c r="C29" s="5"/>
      <c r="D29" s="6"/>
      <c r="E29" s="80">
        <f t="shared" si="0"/>
        <v>0</v>
      </c>
      <c r="F29" s="6"/>
      <c r="G29" s="6"/>
      <c r="H29" s="80">
        <f t="shared" si="1"/>
        <v>0</v>
      </c>
      <c r="I29" s="5"/>
      <c r="J29" s="5"/>
      <c r="K29" s="80">
        <f t="shared" si="2"/>
        <v>0</v>
      </c>
      <c r="L29" s="67"/>
      <c r="M29" s="82">
        <f t="shared" si="3"/>
        <v>0</v>
      </c>
      <c r="N29" s="8"/>
    </row>
    <row r="30" spans="1:14" x14ac:dyDescent="0.25">
      <c r="A30" s="35" t="s">
        <v>10</v>
      </c>
      <c r="B30" s="36">
        <v>44037</v>
      </c>
      <c r="C30" s="7"/>
      <c r="D30" s="65"/>
      <c r="E30" s="4">
        <f t="shared" si="0"/>
        <v>0</v>
      </c>
      <c r="F30" s="65"/>
      <c r="G30" s="65"/>
      <c r="H30" s="4">
        <f t="shared" si="1"/>
        <v>0</v>
      </c>
      <c r="I30" s="7"/>
      <c r="J30" s="7"/>
      <c r="K30" s="4">
        <f t="shared" si="2"/>
        <v>0</v>
      </c>
      <c r="L30" s="68"/>
      <c r="M30" s="37">
        <f t="shared" si="3"/>
        <v>0</v>
      </c>
      <c r="N30" s="85"/>
    </row>
    <row r="31" spans="1:14" x14ac:dyDescent="0.25">
      <c r="A31" s="35" t="s">
        <v>11</v>
      </c>
      <c r="B31" s="36">
        <v>44038</v>
      </c>
      <c r="C31" s="7"/>
      <c r="D31" s="65"/>
      <c r="E31" s="4">
        <f t="shared" si="0"/>
        <v>0</v>
      </c>
      <c r="F31" s="65"/>
      <c r="G31" s="65"/>
      <c r="H31" s="4">
        <f t="shared" si="1"/>
        <v>0</v>
      </c>
      <c r="I31" s="7"/>
      <c r="J31" s="7"/>
      <c r="K31" s="4">
        <f t="shared" si="2"/>
        <v>0</v>
      </c>
      <c r="L31" s="68"/>
      <c r="M31" s="37">
        <f t="shared" si="3"/>
        <v>0</v>
      </c>
      <c r="N31" s="85"/>
    </row>
    <row r="32" spans="1:14" x14ac:dyDescent="0.25">
      <c r="A32" s="136" t="s">
        <v>6</v>
      </c>
      <c r="B32" s="137">
        <v>44039</v>
      </c>
      <c r="C32" s="5"/>
      <c r="D32" s="5"/>
      <c r="E32" s="80">
        <f t="shared" si="0"/>
        <v>0</v>
      </c>
      <c r="F32" s="5"/>
      <c r="G32" s="5"/>
      <c r="H32" s="80">
        <f t="shared" si="1"/>
        <v>0</v>
      </c>
      <c r="I32" s="5"/>
      <c r="J32" s="5"/>
      <c r="K32" s="80">
        <f t="shared" si="2"/>
        <v>0</v>
      </c>
      <c r="L32" s="67"/>
      <c r="M32" s="82">
        <f t="shared" si="3"/>
        <v>0</v>
      </c>
      <c r="N32" s="8"/>
    </row>
    <row r="33" spans="1:14" x14ac:dyDescent="0.25">
      <c r="A33" s="136" t="s">
        <v>7</v>
      </c>
      <c r="B33" s="137">
        <v>44040</v>
      </c>
      <c r="C33" s="5"/>
      <c r="D33" s="5"/>
      <c r="E33" s="80">
        <f t="shared" si="0"/>
        <v>0</v>
      </c>
      <c r="F33" s="5"/>
      <c r="G33" s="5"/>
      <c r="H33" s="80">
        <f t="shared" si="1"/>
        <v>0</v>
      </c>
      <c r="I33" s="5"/>
      <c r="J33" s="5"/>
      <c r="K33" s="80">
        <f t="shared" si="2"/>
        <v>0</v>
      </c>
      <c r="L33" s="67"/>
      <c r="M33" s="82">
        <f t="shared" si="3"/>
        <v>0</v>
      </c>
      <c r="N33" s="8"/>
    </row>
    <row r="34" spans="1:14" x14ac:dyDescent="0.25">
      <c r="A34" s="136" t="s">
        <v>8</v>
      </c>
      <c r="B34" s="137">
        <v>44041</v>
      </c>
      <c r="C34" s="5"/>
      <c r="D34" s="6"/>
      <c r="E34" s="80">
        <f t="shared" si="0"/>
        <v>0</v>
      </c>
      <c r="F34" s="6"/>
      <c r="G34" s="6"/>
      <c r="H34" s="80">
        <f t="shared" si="1"/>
        <v>0</v>
      </c>
      <c r="I34" s="6"/>
      <c r="J34" s="6"/>
      <c r="K34" s="80">
        <f t="shared" si="2"/>
        <v>0</v>
      </c>
      <c r="L34" s="66"/>
      <c r="M34" s="82">
        <f t="shared" si="3"/>
        <v>0</v>
      </c>
      <c r="N34" s="8"/>
    </row>
    <row r="35" spans="1:14" x14ac:dyDescent="0.25">
      <c r="A35" s="136" t="s">
        <v>12</v>
      </c>
      <c r="B35" s="137">
        <v>44042</v>
      </c>
      <c r="C35" s="5"/>
      <c r="D35" s="6"/>
      <c r="E35" s="80">
        <f t="shared" si="0"/>
        <v>0</v>
      </c>
      <c r="F35" s="6"/>
      <c r="G35" s="6"/>
      <c r="H35" s="80">
        <f t="shared" si="1"/>
        <v>0</v>
      </c>
      <c r="I35" s="5"/>
      <c r="J35" s="5"/>
      <c r="K35" s="80">
        <f t="shared" si="2"/>
        <v>0</v>
      </c>
      <c r="L35" s="67"/>
      <c r="M35" s="82">
        <f t="shared" si="3"/>
        <v>0</v>
      </c>
      <c r="N35" s="8"/>
    </row>
    <row r="36" spans="1:14" x14ac:dyDescent="0.25">
      <c r="A36" s="136" t="s">
        <v>9</v>
      </c>
      <c r="B36" s="137">
        <v>44043</v>
      </c>
      <c r="C36" s="5"/>
      <c r="D36" s="6"/>
      <c r="E36" s="80">
        <f t="shared" si="0"/>
        <v>0</v>
      </c>
      <c r="F36" s="3"/>
      <c r="G36" s="3"/>
      <c r="H36" s="80">
        <f t="shared" si="1"/>
        <v>0</v>
      </c>
      <c r="I36" s="5"/>
      <c r="J36" s="5"/>
      <c r="K36" s="80">
        <f t="shared" si="2"/>
        <v>0</v>
      </c>
      <c r="L36" s="67"/>
      <c r="M36" s="82">
        <f t="shared" si="3"/>
        <v>0</v>
      </c>
      <c r="N36" s="8"/>
    </row>
    <row r="37" spans="1:14" ht="15.75" thickBot="1" x14ac:dyDescent="0.3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  <c r="N37" s="42"/>
    </row>
    <row r="38" spans="1:14" ht="15.75" thickBot="1" x14ac:dyDescent="0.3">
      <c r="A38" s="43"/>
      <c r="B38" s="44"/>
      <c r="C38" s="45"/>
      <c r="D38" s="46">
        <f>SUM(E6:E36)</f>
        <v>0</v>
      </c>
      <c r="E38" s="47">
        <f>ROUND(D38*24,2)</f>
        <v>0</v>
      </c>
      <c r="F38" s="47"/>
      <c r="G38" s="46">
        <f>SUM(H6:H36)</f>
        <v>0</v>
      </c>
      <c r="H38" s="47">
        <f>ROUND(G38*24,2)</f>
        <v>0</v>
      </c>
      <c r="I38" s="46"/>
      <c r="J38" s="48">
        <f>SUM(K6:K36)</f>
        <v>0</v>
      </c>
      <c r="K38" s="49">
        <f>ROUND(J38*24,2)</f>
        <v>0</v>
      </c>
      <c r="L38" s="50"/>
      <c r="M38" s="51">
        <f>SUM(M6:M36)</f>
        <v>0</v>
      </c>
      <c r="N38" s="69"/>
    </row>
    <row r="39" spans="1:14" ht="15.75" thickBot="1" x14ac:dyDescent="0.3">
      <c r="A39" s="52"/>
      <c r="B39" s="53"/>
      <c r="C39" s="54"/>
      <c r="D39" s="108" t="s">
        <v>31</v>
      </c>
      <c r="E39" s="109"/>
      <c r="F39" s="117">
        <f>SUM(E10+E17+E24+E31+H10+H17+H24+H31+K10+K17+K24+K31)</f>
        <v>0</v>
      </c>
      <c r="G39" s="49">
        <f>ROUND(F39*24,2)</f>
        <v>0</v>
      </c>
      <c r="H39" s="54"/>
      <c r="I39" s="54"/>
      <c r="J39" s="54"/>
      <c r="K39" s="118" t="s">
        <v>29</v>
      </c>
      <c r="L39" s="109"/>
      <c r="M39" s="119">
        <f>SUM(E38+H38+K38+M38)</f>
        <v>0</v>
      </c>
      <c r="N39" s="106"/>
    </row>
    <row r="40" spans="1:14" ht="9.75" customHeight="1" x14ac:dyDescent="0.25">
      <c r="A40" s="52"/>
      <c r="B40" s="53"/>
      <c r="C40" s="54"/>
      <c r="D40" s="54"/>
      <c r="E40" s="54"/>
      <c r="F40" s="54"/>
      <c r="G40" s="54"/>
      <c r="H40" s="54"/>
      <c r="I40" s="54"/>
      <c r="J40" s="54"/>
      <c r="K40" s="105"/>
      <c r="M40" s="106"/>
      <c r="N40" s="106"/>
    </row>
    <row r="41" spans="1:14" x14ac:dyDescent="0.25">
      <c r="A41" s="55" t="s">
        <v>18</v>
      </c>
      <c r="B41" s="5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7"/>
      <c r="N41" s="107"/>
    </row>
    <row r="42" spans="1:14" ht="26.25" customHeight="1" x14ac:dyDescent="0.25">
      <c r="A42" s="10"/>
      <c r="B42" s="5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7"/>
      <c r="N42" s="57"/>
    </row>
    <row r="43" spans="1:14" x14ac:dyDescent="0.25">
      <c r="A43" s="60"/>
      <c r="B43" s="61"/>
      <c r="C43" s="62"/>
      <c r="D43" s="62"/>
      <c r="E43" s="62"/>
      <c r="F43" s="52"/>
      <c r="G43" s="52"/>
      <c r="H43" s="62"/>
      <c r="I43" s="62"/>
      <c r="J43" s="62"/>
      <c r="K43" s="62"/>
      <c r="L43" s="60"/>
      <c r="M43" s="63"/>
      <c r="N43" s="63"/>
    </row>
    <row r="44" spans="1:14" x14ac:dyDescent="0.25">
      <c r="A44" s="64" t="s">
        <v>13</v>
      </c>
      <c r="B44" s="56"/>
      <c r="C44" s="52"/>
      <c r="D44" s="52"/>
      <c r="E44" s="52"/>
      <c r="F44" s="52"/>
      <c r="G44" s="52"/>
      <c r="H44" s="64" t="s">
        <v>14</v>
      </c>
      <c r="I44" s="52"/>
      <c r="J44" s="52"/>
      <c r="K44" s="52"/>
      <c r="L44" s="52"/>
      <c r="M44" s="63"/>
      <c r="N44" s="63"/>
    </row>
  </sheetData>
  <sheetProtection password="F76B" sheet="1" objects="1" scenarios="1" selectLockedCells="1"/>
  <pageMargins left="0.39370078740157483" right="0" top="0.39370078740157483" bottom="0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E2" sqref="E2:H2"/>
    </sheetView>
  </sheetViews>
  <sheetFormatPr baseColWidth="10" defaultRowHeight="15" x14ac:dyDescent="0.25"/>
  <cols>
    <col min="1" max="1" width="4.42578125" customWidth="1"/>
    <col min="2" max="2" width="10.28515625" customWidth="1"/>
    <col min="14" max="14" width="20.7109375" customWidth="1"/>
  </cols>
  <sheetData>
    <row r="1" spans="1:14" x14ac:dyDescent="0.25">
      <c r="A1" s="10"/>
      <c r="B1" s="11"/>
      <c r="C1" s="12"/>
      <c r="D1" s="12"/>
      <c r="E1" s="13"/>
      <c r="F1" s="14" t="s">
        <v>0</v>
      </c>
      <c r="G1" s="15"/>
      <c r="H1" s="16"/>
      <c r="I1" s="156" t="s">
        <v>15</v>
      </c>
      <c r="J1" s="157"/>
      <c r="K1" s="157"/>
      <c r="L1" s="158"/>
      <c r="M1" s="17" t="s">
        <v>21</v>
      </c>
      <c r="N1" s="18" t="s">
        <v>20</v>
      </c>
    </row>
    <row r="2" spans="1:14" x14ac:dyDescent="0.25">
      <c r="A2" s="19"/>
      <c r="B2" s="20"/>
      <c r="C2" s="19"/>
      <c r="D2" s="19"/>
      <c r="E2" s="159"/>
      <c r="F2" s="160"/>
      <c r="G2" s="160"/>
      <c r="H2" s="161"/>
      <c r="I2" s="159"/>
      <c r="J2" s="160"/>
      <c r="K2" s="160"/>
      <c r="L2" s="161"/>
      <c r="M2" s="86" t="s">
        <v>25</v>
      </c>
      <c r="N2" s="86">
        <v>2020</v>
      </c>
    </row>
    <row r="3" spans="1:14" x14ac:dyDescent="0.25">
      <c r="A3" s="19"/>
      <c r="B3" s="20"/>
      <c r="C3" s="19"/>
      <c r="D3" s="19"/>
      <c r="E3" s="21"/>
      <c r="F3" s="22"/>
      <c r="G3" s="21"/>
      <c r="H3" s="23"/>
      <c r="I3" s="162"/>
      <c r="J3" s="162"/>
      <c r="K3" s="162"/>
      <c r="L3" s="162"/>
      <c r="M3" s="21"/>
      <c r="N3" s="24"/>
    </row>
    <row r="4" spans="1:14" x14ac:dyDescent="0.25">
      <c r="A4" s="25"/>
      <c r="B4" s="26"/>
      <c r="C4" s="163" t="s">
        <v>16</v>
      </c>
      <c r="D4" s="164"/>
      <c r="E4" s="165"/>
      <c r="F4" s="163" t="s">
        <v>17</v>
      </c>
      <c r="G4" s="164"/>
      <c r="H4" s="165"/>
      <c r="I4" s="163" t="s">
        <v>24</v>
      </c>
      <c r="J4" s="164"/>
      <c r="K4" s="165"/>
      <c r="L4" s="163" t="s">
        <v>22</v>
      </c>
      <c r="M4" s="164"/>
      <c r="N4" s="17" t="s">
        <v>19</v>
      </c>
    </row>
    <row r="5" spans="1:14" x14ac:dyDescent="0.25">
      <c r="A5" s="27"/>
      <c r="B5" s="28" t="s">
        <v>3</v>
      </c>
      <c r="C5" s="29" t="s">
        <v>1</v>
      </c>
      <c r="D5" s="29" t="s">
        <v>2</v>
      </c>
      <c r="E5" s="30" t="s">
        <v>4</v>
      </c>
      <c r="F5" s="31" t="s">
        <v>1</v>
      </c>
      <c r="G5" s="31" t="s">
        <v>2</v>
      </c>
      <c r="H5" s="17" t="s">
        <v>4</v>
      </c>
      <c r="I5" s="29" t="s">
        <v>1</v>
      </c>
      <c r="J5" s="29" t="s">
        <v>2</v>
      </c>
      <c r="K5" s="30" t="s">
        <v>4</v>
      </c>
      <c r="L5" s="31"/>
      <c r="M5" s="32" t="s">
        <v>5</v>
      </c>
      <c r="N5" s="92"/>
    </row>
    <row r="6" spans="1:14" x14ac:dyDescent="0.25">
      <c r="A6" s="35" t="s">
        <v>10</v>
      </c>
      <c r="B6" s="36">
        <v>44044</v>
      </c>
      <c r="C6" s="90"/>
      <c r="D6" s="91"/>
      <c r="E6" s="4">
        <f>D6-C6</f>
        <v>0</v>
      </c>
      <c r="F6" s="65"/>
      <c r="G6" s="65"/>
      <c r="H6" s="4">
        <f>G6-F6</f>
        <v>0</v>
      </c>
      <c r="I6" s="65"/>
      <c r="J6" s="65"/>
      <c r="K6" s="4">
        <f>J6-I6</f>
        <v>0</v>
      </c>
      <c r="L6" s="84"/>
      <c r="M6" s="37">
        <f>L6*5</f>
        <v>0</v>
      </c>
      <c r="N6" s="85"/>
    </row>
    <row r="7" spans="1:14" x14ac:dyDescent="0.25">
      <c r="A7" s="35" t="s">
        <v>11</v>
      </c>
      <c r="B7" s="36">
        <v>44045</v>
      </c>
      <c r="C7" s="90"/>
      <c r="D7" s="91"/>
      <c r="E7" s="4">
        <f t="shared" ref="E7:E36" si="0">D7-C7</f>
        <v>0</v>
      </c>
      <c r="F7" s="65"/>
      <c r="G7" s="65"/>
      <c r="H7" s="4">
        <f t="shared" ref="H7:H36" si="1">G7-F7</f>
        <v>0</v>
      </c>
      <c r="I7" s="65"/>
      <c r="J7" s="65"/>
      <c r="K7" s="4">
        <f t="shared" ref="K7:K36" si="2">J7-I7</f>
        <v>0</v>
      </c>
      <c r="L7" s="84"/>
      <c r="M7" s="37">
        <f t="shared" ref="M7:M36" si="3">L7*5</f>
        <v>0</v>
      </c>
      <c r="N7" s="85"/>
    </row>
    <row r="8" spans="1:14" x14ac:dyDescent="0.25">
      <c r="A8" s="136" t="s">
        <v>6</v>
      </c>
      <c r="B8" s="137">
        <v>44046</v>
      </c>
      <c r="C8" s="89"/>
      <c r="D8" s="83"/>
      <c r="E8" s="80">
        <f t="shared" si="0"/>
        <v>0</v>
      </c>
      <c r="F8" s="6"/>
      <c r="G8" s="6"/>
      <c r="H8" s="80">
        <f t="shared" si="1"/>
        <v>0</v>
      </c>
      <c r="I8" s="6"/>
      <c r="J8" s="6"/>
      <c r="K8" s="80">
        <f t="shared" si="2"/>
        <v>0</v>
      </c>
      <c r="L8" s="66"/>
      <c r="M8" s="82">
        <f t="shared" si="3"/>
        <v>0</v>
      </c>
      <c r="N8" s="8"/>
    </row>
    <row r="9" spans="1:14" x14ac:dyDescent="0.25">
      <c r="A9" s="136" t="s">
        <v>7</v>
      </c>
      <c r="B9" s="137">
        <v>44047</v>
      </c>
      <c r="C9" s="89"/>
      <c r="D9" s="83"/>
      <c r="E9" s="80">
        <f t="shared" si="0"/>
        <v>0</v>
      </c>
      <c r="F9" s="6"/>
      <c r="G9" s="6"/>
      <c r="H9" s="80">
        <f t="shared" si="1"/>
        <v>0</v>
      </c>
      <c r="I9" s="6"/>
      <c r="J9" s="6"/>
      <c r="K9" s="80">
        <f t="shared" si="2"/>
        <v>0</v>
      </c>
      <c r="L9" s="66"/>
      <c r="M9" s="82">
        <f t="shared" si="3"/>
        <v>0</v>
      </c>
      <c r="N9" s="8"/>
    </row>
    <row r="10" spans="1:14" x14ac:dyDescent="0.25">
      <c r="A10" s="136" t="s">
        <v>8</v>
      </c>
      <c r="B10" s="137">
        <v>44048</v>
      </c>
      <c r="C10" s="89"/>
      <c r="D10" s="83"/>
      <c r="E10" s="80">
        <f t="shared" si="0"/>
        <v>0</v>
      </c>
      <c r="F10" s="6"/>
      <c r="G10" s="6"/>
      <c r="H10" s="80">
        <f t="shared" si="1"/>
        <v>0</v>
      </c>
      <c r="I10" s="5"/>
      <c r="J10" s="5"/>
      <c r="K10" s="80">
        <f t="shared" si="2"/>
        <v>0</v>
      </c>
      <c r="L10" s="67"/>
      <c r="M10" s="82">
        <f t="shared" si="3"/>
        <v>0</v>
      </c>
      <c r="N10" s="8"/>
    </row>
    <row r="11" spans="1:14" x14ac:dyDescent="0.25">
      <c r="A11" s="136" t="s">
        <v>12</v>
      </c>
      <c r="B11" s="137">
        <v>44049</v>
      </c>
      <c r="C11" s="89"/>
      <c r="D11" s="89"/>
      <c r="E11" s="80">
        <f t="shared" si="0"/>
        <v>0</v>
      </c>
      <c r="F11" s="5"/>
      <c r="G11" s="5"/>
      <c r="H11" s="80">
        <f t="shared" si="1"/>
        <v>0</v>
      </c>
      <c r="I11" s="5"/>
      <c r="J11" s="5"/>
      <c r="K11" s="80">
        <f t="shared" si="2"/>
        <v>0</v>
      </c>
      <c r="L11" s="67"/>
      <c r="M11" s="82">
        <f t="shared" si="3"/>
        <v>0</v>
      </c>
      <c r="N11" s="8"/>
    </row>
    <row r="12" spans="1:14" x14ac:dyDescent="0.25">
      <c r="A12" s="136" t="s">
        <v>9</v>
      </c>
      <c r="B12" s="137">
        <v>44050</v>
      </c>
      <c r="C12" s="89"/>
      <c r="D12" s="89"/>
      <c r="E12" s="80">
        <f t="shared" si="0"/>
        <v>0</v>
      </c>
      <c r="F12" s="5"/>
      <c r="G12" s="5"/>
      <c r="H12" s="80">
        <f t="shared" si="1"/>
        <v>0</v>
      </c>
      <c r="I12" s="5"/>
      <c r="J12" s="5"/>
      <c r="K12" s="80">
        <f t="shared" si="2"/>
        <v>0</v>
      </c>
      <c r="L12" s="67"/>
      <c r="M12" s="82">
        <f t="shared" si="3"/>
        <v>0</v>
      </c>
      <c r="N12" s="8"/>
    </row>
    <row r="13" spans="1:14" x14ac:dyDescent="0.25">
      <c r="A13" s="35" t="s">
        <v>10</v>
      </c>
      <c r="B13" s="36">
        <v>44051</v>
      </c>
      <c r="C13" s="90"/>
      <c r="D13" s="91"/>
      <c r="E13" s="4">
        <f t="shared" si="0"/>
        <v>0</v>
      </c>
      <c r="F13" s="65"/>
      <c r="G13" s="65"/>
      <c r="H13" s="4">
        <f t="shared" si="1"/>
        <v>0</v>
      </c>
      <c r="I13" s="65"/>
      <c r="J13" s="65"/>
      <c r="K13" s="4">
        <f t="shared" si="2"/>
        <v>0</v>
      </c>
      <c r="L13" s="84"/>
      <c r="M13" s="37">
        <f t="shared" si="3"/>
        <v>0</v>
      </c>
      <c r="N13" s="85"/>
    </row>
    <row r="14" spans="1:14" x14ac:dyDescent="0.25">
      <c r="A14" s="35" t="s">
        <v>11</v>
      </c>
      <c r="B14" s="36">
        <v>44052</v>
      </c>
      <c r="C14" s="90"/>
      <c r="D14" s="91"/>
      <c r="E14" s="4">
        <f t="shared" si="0"/>
        <v>0</v>
      </c>
      <c r="F14" s="65"/>
      <c r="G14" s="65"/>
      <c r="H14" s="4">
        <f t="shared" si="1"/>
        <v>0</v>
      </c>
      <c r="I14" s="65"/>
      <c r="J14" s="65"/>
      <c r="K14" s="4">
        <f t="shared" si="2"/>
        <v>0</v>
      </c>
      <c r="L14" s="84"/>
      <c r="M14" s="37">
        <f t="shared" si="3"/>
        <v>0</v>
      </c>
      <c r="N14" s="85"/>
    </row>
    <row r="15" spans="1:14" x14ac:dyDescent="0.25">
      <c r="A15" s="136" t="s">
        <v>6</v>
      </c>
      <c r="B15" s="137">
        <v>44053</v>
      </c>
      <c r="C15" s="5"/>
      <c r="D15" s="6"/>
      <c r="E15" s="80">
        <f t="shared" si="0"/>
        <v>0</v>
      </c>
      <c r="F15" s="6"/>
      <c r="G15" s="6"/>
      <c r="H15" s="80">
        <f t="shared" si="1"/>
        <v>0</v>
      </c>
      <c r="I15" s="6"/>
      <c r="J15" s="6"/>
      <c r="K15" s="80">
        <f t="shared" si="2"/>
        <v>0</v>
      </c>
      <c r="L15" s="66"/>
      <c r="M15" s="82">
        <f t="shared" si="3"/>
        <v>0</v>
      </c>
      <c r="N15" s="8"/>
    </row>
    <row r="16" spans="1:14" x14ac:dyDescent="0.25">
      <c r="A16" s="136" t="s">
        <v>7</v>
      </c>
      <c r="B16" s="137">
        <v>44054</v>
      </c>
      <c r="C16" s="89"/>
      <c r="D16" s="83"/>
      <c r="E16" s="80">
        <f t="shared" si="0"/>
        <v>0</v>
      </c>
      <c r="F16" s="6"/>
      <c r="G16" s="6"/>
      <c r="H16" s="80">
        <f t="shared" si="1"/>
        <v>0</v>
      </c>
      <c r="I16" s="6"/>
      <c r="J16" s="6"/>
      <c r="K16" s="80">
        <f t="shared" si="2"/>
        <v>0</v>
      </c>
      <c r="L16" s="66"/>
      <c r="M16" s="82">
        <f t="shared" si="3"/>
        <v>0</v>
      </c>
      <c r="N16" s="8"/>
    </row>
    <row r="17" spans="1:14" x14ac:dyDescent="0.25">
      <c r="A17" s="136" t="s">
        <v>8</v>
      </c>
      <c r="B17" s="137">
        <v>44055</v>
      </c>
      <c r="C17" s="89"/>
      <c r="D17" s="83"/>
      <c r="E17" s="80">
        <f t="shared" si="0"/>
        <v>0</v>
      </c>
      <c r="F17" s="6"/>
      <c r="G17" s="6"/>
      <c r="H17" s="80">
        <f t="shared" si="1"/>
        <v>0</v>
      </c>
      <c r="I17" s="5"/>
      <c r="J17" s="5"/>
      <c r="K17" s="80">
        <f t="shared" si="2"/>
        <v>0</v>
      </c>
      <c r="L17" s="67"/>
      <c r="M17" s="82">
        <f t="shared" si="3"/>
        <v>0</v>
      </c>
      <c r="N17" s="8"/>
    </row>
    <row r="18" spans="1:14" x14ac:dyDescent="0.25">
      <c r="A18" s="136" t="s">
        <v>12</v>
      </c>
      <c r="B18" s="137">
        <v>44056</v>
      </c>
      <c r="C18" s="89"/>
      <c r="D18" s="89"/>
      <c r="E18" s="80">
        <f t="shared" si="0"/>
        <v>0</v>
      </c>
      <c r="F18" s="5"/>
      <c r="G18" s="5"/>
      <c r="H18" s="80">
        <f t="shared" si="1"/>
        <v>0</v>
      </c>
      <c r="I18" s="5"/>
      <c r="J18" s="5"/>
      <c r="K18" s="80">
        <f t="shared" si="2"/>
        <v>0</v>
      </c>
      <c r="L18" s="67"/>
      <c r="M18" s="82">
        <f t="shared" si="3"/>
        <v>0</v>
      </c>
      <c r="N18" s="8"/>
    </row>
    <row r="19" spans="1:14" x14ac:dyDescent="0.25">
      <c r="A19" s="136" t="s">
        <v>9</v>
      </c>
      <c r="B19" s="137">
        <v>44057</v>
      </c>
      <c r="C19" s="89"/>
      <c r="D19" s="89"/>
      <c r="E19" s="80">
        <f t="shared" si="0"/>
        <v>0</v>
      </c>
      <c r="F19" s="5"/>
      <c r="G19" s="5"/>
      <c r="H19" s="80">
        <f t="shared" si="1"/>
        <v>0</v>
      </c>
      <c r="I19" s="5"/>
      <c r="J19" s="5"/>
      <c r="K19" s="80">
        <f t="shared" si="2"/>
        <v>0</v>
      </c>
      <c r="L19" s="67"/>
      <c r="M19" s="82">
        <f t="shared" si="3"/>
        <v>0</v>
      </c>
      <c r="N19" s="8"/>
    </row>
    <row r="20" spans="1:14" x14ac:dyDescent="0.25">
      <c r="A20" s="35" t="s">
        <v>10</v>
      </c>
      <c r="B20" s="36">
        <v>44058</v>
      </c>
      <c r="C20" s="90"/>
      <c r="D20" s="91"/>
      <c r="E20" s="4">
        <f t="shared" si="0"/>
        <v>0</v>
      </c>
      <c r="F20" s="65"/>
      <c r="G20" s="65"/>
      <c r="H20" s="4">
        <f t="shared" si="1"/>
        <v>0</v>
      </c>
      <c r="I20" s="65"/>
      <c r="J20" s="65"/>
      <c r="K20" s="4">
        <f t="shared" si="2"/>
        <v>0</v>
      </c>
      <c r="L20" s="84"/>
      <c r="M20" s="37">
        <f t="shared" si="3"/>
        <v>0</v>
      </c>
      <c r="N20" s="85"/>
    </row>
    <row r="21" spans="1:14" x14ac:dyDescent="0.25">
      <c r="A21" s="35" t="s">
        <v>11</v>
      </c>
      <c r="B21" s="36">
        <v>44059</v>
      </c>
      <c r="C21" s="90"/>
      <c r="D21" s="91"/>
      <c r="E21" s="4">
        <f t="shared" si="0"/>
        <v>0</v>
      </c>
      <c r="F21" s="65"/>
      <c r="G21" s="65"/>
      <c r="H21" s="4">
        <f t="shared" si="1"/>
        <v>0</v>
      </c>
      <c r="I21" s="65"/>
      <c r="J21" s="65"/>
      <c r="K21" s="4">
        <f t="shared" si="2"/>
        <v>0</v>
      </c>
      <c r="L21" s="84"/>
      <c r="M21" s="37">
        <f t="shared" si="3"/>
        <v>0</v>
      </c>
      <c r="N21" s="85"/>
    </row>
    <row r="22" spans="1:14" x14ac:dyDescent="0.25">
      <c r="A22" s="136" t="s">
        <v>6</v>
      </c>
      <c r="B22" s="137">
        <v>44060</v>
      </c>
      <c r="C22" s="89"/>
      <c r="D22" s="83"/>
      <c r="E22" s="80">
        <f t="shared" si="0"/>
        <v>0</v>
      </c>
      <c r="F22" s="6"/>
      <c r="G22" s="6"/>
      <c r="H22" s="80">
        <f t="shared" si="1"/>
        <v>0</v>
      </c>
      <c r="I22" s="6"/>
      <c r="J22" s="6"/>
      <c r="K22" s="80">
        <f t="shared" si="2"/>
        <v>0</v>
      </c>
      <c r="L22" s="66"/>
      <c r="M22" s="82">
        <f t="shared" si="3"/>
        <v>0</v>
      </c>
      <c r="N22" s="8"/>
    </row>
    <row r="23" spans="1:14" x14ac:dyDescent="0.25">
      <c r="A23" s="136" t="s">
        <v>7</v>
      </c>
      <c r="B23" s="137">
        <v>44061</v>
      </c>
      <c r="C23" s="89"/>
      <c r="D23" s="83"/>
      <c r="E23" s="80">
        <f t="shared" si="0"/>
        <v>0</v>
      </c>
      <c r="F23" s="6"/>
      <c r="G23" s="6"/>
      <c r="H23" s="80">
        <f t="shared" si="1"/>
        <v>0</v>
      </c>
      <c r="I23" s="6"/>
      <c r="J23" s="6"/>
      <c r="K23" s="80">
        <f t="shared" si="2"/>
        <v>0</v>
      </c>
      <c r="L23" s="66"/>
      <c r="M23" s="82">
        <f t="shared" si="3"/>
        <v>0</v>
      </c>
      <c r="N23" s="8"/>
    </row>
    <row r="24" spans="1:14" x14ac:dyDescent="0.25">
      <c r="A24" s="136" t="s">
        <v>8</v>
      </c>
      <c r="B24" s="137">
        <v>44062</v>
      </c>
      <c r="C24" s="89"/>
      <c r="D24" s="83"/>
      <c r="E24" s="80">
        <f t="shared" si="0"/>
        <v>0</v>
      </c>
      <c r="F24" s="6"/>
      <c r="G24" s="6"/>
      <c r="H24" s="80">
        <f t="shared" si="1"/>
        <v>0</v>
      </c>
      <c r="I24" s="5"/>
      <c r="J24" s="5"/>
      <c r="K24" s="80">
        <f t="shared" si="2"/>
        <v>0</v>
      </c>
      <c r="L24" s="67"/>
      <c r="M24" s="82">
        <f t="shared" si="3"/>
        <v>0</v>
      </c>
      <c r="N24" s="8"/>
    </row>
    <row r="25" spans="1:14" x14ac:dyDescent="0.25">
      <c r="A25" s="136" t="s">
        <v>12</v>
      </c>
      <c r="B25" s="137">
        <v>44063</v>
      </c>
      <c r="C25" s="89"/>
      <c r="D25" s="89"/>
      <c r="E25" s="80">
        <f t="shared" si="0"/>
        <v>0</v>
      </c>
      <c r="F25" s="5"/>
      <c r="G25" s="5"/>
      <c r="H25" s="80">
        <f t="shared" si="1"/>
        <v>0</v>
      </c>
      <c r="I25" s="6"/>
      <c r="J25" s="6"/>
      <c r="K25" s="80">
        <f t="shared" si="2"/>
        <v>0</v>
      </c>
      <c r="L25" s="67"/>
      <c r="M25" s="82">
        <f t="shared" si="3"/>
        <v>0</v>
      </c>
      <c r="N25" s="8"/>
    </row>
    <row r="26" spans="1:14" x14ac:dyDescent="0.25">
      <c r="A26" s="136" t="s">
        <v>9</v>
      </c>
      <c r="B26" s="137">
        <v>44064</v>
      </c>
      <c r="C26" s="89"/>
      <c r="D26" s="89"/>
      <c r="E26" s="80">
        <f t="shared" si="0"/>
        <v>0</v>
      </c>
      <c r="F26" s="5"/>
      <c r="G26" s="5"/>
      <c r="H26" s="80">
        <f t="shared" si="1"/>
        <v>0</v>
      </c>
      <c r="I26" s="5"/>
      <c r="J26" s="5"/>
      <c r="K26" s="80">
        <f t="shared" si="2"/>
        <v>0</v>
      </c>
      <c r="L26" s="67"/>
      <c r="M26" s="82">
        <f t="shared" si="3"/>
        <v>0</v>
      </c>
      <c r="N26" s="8"/>
    </row>
    <row r="27" spans="1:14" x14ac:dyDescent="0.25">
      <c r="A27" s="35" t="s">
        <v>10</v>
      </c>
      <c r="B27" s="36">
        <v>44065</v>
      </c>
      <c r="C27" s="90"/>
      <c r="D27" s="91"/>
      <c r="E27" s="4">
        <f t="shared" si="0"/>
        <v>0</v>
      </c>
      <c r="F27" s="65"/>
      <c r="G27" s="65"/>
      <c r="H27" s="4">
        <f t="shared" si="1"/>
        <v>0</v>
      </c>
      <c r="I27" s="65"/>
      <c r="J27" s="65"/>
      <c r="K27" s="4">
        <f t="shared" si="2"/>
        <v>0</v>
      </c>
      <c r="L27" s="84"/>
      <c r="M27" s="37">
        <f t="shared" si="3"/>
        <v>0</v>
      </c>
      <c r="N27" s="85"/>
    </row>
    <row r="28" spans="1:14" x14ac:dyDescent="0.25">
      <c r="A28" s="35" t="s">
        <v>11</v>
      </c>
      <c r="B28" s="36">
        <v>44066</v>
      </c>
      <c r="C28" s="90"/>
      <c r="D28" s="91"/>
      <c r="E28" s="4">
        <f t="shared" si="0"/>
        <v>0</v>
      </c>
      <c r="F28" s="65"/>
      <c r="G28" s="65"/>
      <c r="H28" s="4">
        <f t="shared" si="1"/>
        <v>0</v>
      </c>
      <c r="I28" s="7"/>
      <c r="J28" s="7"/>
      <c r="K28" s="4">
        <f t="shared" si="2"/>
        <v>0</v>
      </c>
      <c r="L28" s="68"/>
      <c r="M28" s="37">
        <f t="shared" si="3"/>
        <v>0</v>
      </c>
      <c r="N28" s="85"/>
    </row>
    <row r="29" spans="1:14" x14ac:dyDescent="0.25">
      <c r="A29" s="136" t="s">
        <v>6</v>
      </c>
      <c r="B29" s="137">
        <v>44067</v>
      </c>
      <c r="C29" s="89"/>
      <c r="D29" s="83"/>
      <c r="E29" s="80">
        <f t="shared" si="0"/>
        <v>0</v>
      </c>
      <c r="F29" s="6"/>
      <c r="G29" s="6"/>
      <c r="H29" s="80">
        <f t="shared" si="1"/>
        <v>0</v>
      </c>
      <c r="I29" s="5"/>
      <c r="J29" s="5"/>
      <c r="K29" s="80">
        <f t="shared" si="2"/>
        <v>0</v>
      </c>
      <c r="L29" s="67"/>
      <c r="M29" s="82">
        <f t="shared" si="3"/>
        <v>0</v>
      </c>
      <c r="N29" s="8"/>
    </row>
    <row r="30" spans="1:14" x14ac:dyDescent="0.25">
      <c r="A30" s="136" t="s">
        <v>7</v>
      </c>
      <c r="B30" s="137">
        <v>44068</v>
      </c>
      <c r="C30" s="89"/>
      <c r="D30" s="83"/>
      <c r="E30" s="80">
        <f t="shared" si="0"/>
        <v>0</v>
      </c>
      <c r="F30" s="6"/>
      <c r="G30" s="6"/>
      <c r="H30" s="80">
        <f t="shared" si="1"/>
        <v>0</v>
      </c>
      <c r="I30" s="5"/>
      <c r="J30" s="5"/>
      <c r="K30" s="80">
        <f t="shared" si="2"/>
        <v>0</v>
      </c>
      <c r="L30" s="67"/>
      <c r="M30" s="82">
        <f t="shared" si="3"/>
        <v>0</v>
      </c>
      <c r="N30" s="8"/>
    </row>
    <row r="31" spans="1:14" x14ac:dyDescent="0.25">
      <c r="A31" s="136" t="s">
        <v>8</v>
      </c>
      <c r="B31" s="137">
        <v>44069</v>
      </c>
      <c r="C31" s="89"/>
      <c r="D31" s="83"/>
      <c r="E31" s="80">
        <f t="shared" si="0"/>
        <v>0</v>
      </c>
      <c r="F31" s="6"/>
      <c r="G31" s="6"/>
      <c r="H31" s="80">
        <f t="shared" si="1"/>
        <v>0</v>
      </c>
      <c r="I31" s="5"/>
      <c r="J31" s="5"/>
      <c r="K31" s="80">
        <f t="shared" si="2"/>
        <v>0</v>
      </c>
      <c r="L31" s="67"/>
      <c r="M31" s="82">
        <f t="shared" si="3"/>
        <v>0</v>
      </c>
      <c r="N31" s="8"/>
    </row>
    <row r="32" spans="1:14" x14ac:dyDescent="0.25">
      <c r="A32" s="136" t="s">
        <v>12</v>
      </c>
      <c r="B32" s="137">
        <v>44070</v>
      </c>
      <c r="C32" s="89"/>
      <c r="D32" s="89"/>
      <c r="E32" s="80">
        <f t="shared" si="0"/>
        <v>0</v>
      </c>
      <c r="F32" s="5"/>
      <c r="G32" s="5"/>
      <c r="H32" s="80">
        <f t="shared" si="1"/>
        <v>0</v>
      </c>
      <c r="I32" s="5"/>
      <c r="J32" s="5"/>
      <c r="K32" s="80">
        <f t="shared" si="2"/>
        <v>0</v>
      </c>
      <c r="L32" s="67"/>
      <c r="M32" s="82">
        <f t="shared" si="3"/>
        <v>0</v>
      </c>
      <c r="N32" s="8"/>
    </row>
    <row r="33" spans="1:14" x14ac:dyDescent="0.25">
      <c r="A33" s="136" t="s">
        <v>9</v>
      </c>
      <c r="B33" s="137">
        <v>44071</v>
      </c>
      <c r="C33" s="89"/>
      <c r="D33" s="89"/>
      <c r="E33" s="80">
        <f t="shared" si="0"/>
        <v>0</v>
      </c>
      <c r="F33" s="5"/>
      <c r="G33" s="5"/>
      <c r="H33" s="80">
        <f t="shared" si="1"/>
        <v>0</v>
      </c>
      <c r="I33" s="5"/>
      <c r="J33" s="5"/>
      <c r="K33" s="80">
        <f t="shared" si="2"/>
        <v>0</v>
      </c>
      <c r="L33" s="67"/>
      <c r="M33" s="82">
        <f t="shared" si="3"/>
        <v>0</v>
      </c>
      <c r="N33" s="8"/>
    </row>
    <row r="34" spans="1:14" x14ac:dyDescent="0.25">
      <c r="A34" s="35" t="s">
        <v>10</v>
      </c>
      <c r="B34" s="36">
        <v>44072</v>
      </c>
      <c r="C34" s="90"/>
      <c r="D34" s="91"/>
      <c r="E34" s="4">
        <f t="shared" si="0"/>
        <v>0</v>
      </c>
      <c r="F34" s="65"/>
      <c r="G34" s="65"/>
      <c r="H34" s="4">
        <f t="shared" si="1"/>
        <v>0</v>
      </c>
      <c r="I34" s="65"/>
      <c r="J34" s="65"/>
      <c r="K34" s="4">
        <f t="shared" si="2"/>
        <v>0</v>
      </c>
      <c r="L34" s="84"/>
      <c r="M34" s="37">
        <f t="shared" si="3"/>
        <v>0</v>
      </c>
      <c r="N34" s="85"/>
    </row>
    <row r="35" spans="1:14" x14ac:dyDescent="0.25">
      <c r="A35" s="35" t="s">
        <v>11</v>
      </c>
      <c r="B35" s="36">
        <v>44073</v>
      </c>
      <c r="C35" s="90"/>
      <c r="D35" s="91"/>
      <c r="E35" s="4">
        <f t="shared" si="0"/>
        <v>0</v>
      </c>
      <c r="F35" s="65"/>
      <c r="G35" s="65"/>
      <c r="H35" s="4">
        <f t="shared" si="1"/>
        <v>0</v>
      </c>
      <c r="I35" s="7"/>
      <c r="J35" s="7"/>
      <c r="K35" s="4">
        <f t="shared" si="2"/>
        <v>0</v>
      </c>
      <c r="L35" s="68"/>
      <c r="M35" s="37">
        <f t="shared" si="3"/>
        <v>0</v>
      </c>
      <c r="N35" s="85"/>
    </row>
    <row r="36" spans="1:14" x14ac:dyDescent="0.25">
      <c r="A36" s="136" t="s">
        <v>6</v>
      </c>
      <c r="B36" s="137">
        <v>44074</v>
      </c>
      <c r="C36" s="89"/>
      <c r="D36" s="83"/>
      <c r="E36" s="80">
        <f t="shared" si="0"/>
        <v>0</v>
      </c>
      <c r="F36" s="6"/>
      <c r="G36" s="6"/>
      <c r="H36" s="80">
        <f t="shared" si="1"/>
        <v>0</v>
      </c>
      <c r="I36" s="5"/>
      <c r="J36" s="5"/>
      <c r="K36" s="80">
        <f t="shared" si="2"/>
        <v>0</v>
      </c>
      <c r="L36" s="67"/>
      <c r="M36" s="82">
        <f t="shared" si="3"/>
        <v>0</v>
      </c>
      <c r="N36" s="8"/>
    </row>
    <row r="37" spans="1:14" ht="15.75" thickBot="1" x14ac:dyDescent="0.3">
      <c r="A37" s="38"/>
      <c r="B37" s="39"/>
      <c r="C37" s="40"/>
      <c r="D37" s="40"/>
      <c r="E37" s="40"/>
      <c r="F37" s="40"/>
      <c r="G37" s="40"/>
      <c r="H37" s="81"/>
      <c r="I37" s="40"/>
      <c r="J37" s="40"/>
      <c r="K37" s="40"/>
      <c r="L37" s="40"/>
      <c r="M37" s="41"/>
      <c r="N37" s="42"/>
    </row>
    <row r="38" spans="1:14" ht="15.75" thickBot="1" x14ac:dyDescent="0.3">
      <c r="A38" s="43"/>
      <c r="B38" s="44"/>
      <c r="C38" s="45"/>
      <c r="D38" s="46">
        <f>SUM(E6:E36)</f>
        <v>0</v>
      </c>
      <c r="E38" s="47">
        <f>ROUND(D38*24,2)</f>
        <v>0</v>
      </c>
      <c r="F38" s="47"/>
      <c r="G38" s="46">
        <f>SUM(H6:H36)</f>
        <v>0</v>
      </c>
      <c r="H38" s="47">
        <f>ROUND(G38*24,2)</f>
        <v>0</v>
      </c>
      <c r="I38" s="46"/>
      <c r="J38" s="48">
        <f>SUM(K6:K36)</f>
        <v>0</v>
      </c>
      <c r="K38" s="115">
        <f>ROUND(J38*24,2)</f>
        <v>0</v>
      </c>
      <c r="L38" s="116"/>
      <c r="M38" s="51">
        <f>SUM(M6:M36)</f>
        <v>0</v>
      </c>
      <c r="N38" s="69"/>
    </row>
    <row r="39" spans="1:14" ht="15.75" thickBot="1" x14ac:dyDescent="0.3">
      <c r="A39" s="110"/>
      <c r="B39" s="111"/>
      <c r="C39" s="112"/>
      <c r="D39" s="120" t="s">
        <v>30</v>
      </c>
      <c r="E39" s="121"/>
      <c r="F39" s="117">
        <f>SUM(E7+E14+E21+E28+E35+H7+H14+H21+H28+H35+K7+K14+K21+K28+K35)</f>
        <v>0</v>
      </c>
      <c r="G39" s="49">
        <f>ROUND(F39*24,2)</f>
        <v>0</v>
      </c>
      <c r="H39" s="114"/>
      <c r="I39" s="113"/>
      <c r="J39" s="113"/>
      <c r="K39" s="122" t="s">
        <v>29</v>
      </c>
      <c r="L39" s="123"/>
      <c r="M39" s="49">
        <f>SUM(E38+H38+K38+M38)</f>
        <v>0</v>
      </c>
      <c r="N39" s="107"/>
    </row>
    <row r="40" spans="1:14" ht="9.75" customHeight="1" x14ac:dyDescent="0.25">
      <c r="A40" s="52"/>
      <c r="B40" s="53"/>
      <c r="C40" s="54"/>
      <c r="D40" s="54"/>
      <c r="E40" s="54"/>
      <c r="F40" s="54"/>
      <c r="G40" s="54"/>
      <c r="H40" s="54"/>
      <c r="I40" s="54"/>
      <c r="J40" s="54"/>
    </row>
    <row r="41" spans="1:14" x14ac:dyDescent="0.25">
      <c r="A41" s="55" t="s">
        <v>18</v>
      </c>
      <c r="B41" s="5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7"/>
    </row>
    <row r="42" spans="1:14" ht="26.25" customHeight="1" x14ac:dyDescent="0.25">
      <c r="A42" s="10"/>
      <c r="B42" s="5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7"/>
      <c r="N42" s="59"/>
    </row>
    <row r="43" spans="1:14" x14ac:dyDescent="0.25">
      <c r="A43" s="60"/>
      <c r="B43" s="61"/>
      <c r="C43" s="62"/>
      <c r="D43" s="62"/>
      <c r="E43" s="62"/>
      <c r="F43" s="52"/>
      <c r="G43" s="52"/>
      <c r="H43" s="62"/>
      <c r="I43" s="62"/>
      <c r="J43" s="62"/>
      <c r="K43" s="62"/>
      <c r="L43" s="60"/>
      <c r="M43" s="63"/>
      <c r="N43" s="63"/>
    </row>
    <row r="44" spans="1:14" x14ac:dyDescent="0.25">
      <c r="A44" s="64" t="s">
        <v>13</v>
      </c>
      <c r="B44" s="56"/>
      <c r="C44" s="52"/>
      <c r="D44" s="52"/>
      <c r="E44" s="52"/>
      <c r="F44" s="52"/>
      <c r="G44" s="52"/>
      <c r="H44" s="64" t="s">
        <v>14</v>
      </c>
      <c r="I44" s="52"/>
      <c r="J44" s="52"/>
      <c r="K44" s="52"/>
      <c r="L44" s="52"/>
      <c r="M44" s="63"/>
      <c r="N44" s="63"/>
    </row>
  </sheetData>
  <sheetProtection password="F76B" sheet="1" objects="1" scenarios="1" selectLockedCells="1"/>
  <mergeCells count="8">
    <mergeCell ref="I1:L1"/>
    <mergeCell ref="E2:H2"/>
    <mergeCell ref="I2:L2"/>
    <mergeCell ref="I3:L3"/>
    <mergeCell ref="C4:E4"/>
    <mergeCell ref="F4:H4"/>
    <mergeCell ref="I4:K4"/>
    <mergeCell ref="L4:M4"/>
  </mergeCells>
  <pageMargins left="0.39370078740157483" right="0" top="0.39370078740157483" bottom="0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E2" sqref="E2"/>
    </sheetView>
  </sheetViews>
  <sheetFormatPr baseColWidth="10" defaultRowHeight="15" x14ac:dyDescent="0.25"/>
  <cols>
    <col min="1" max="1" width="4.42578125" customWidth="1"/>
    <col min="2" max="2" width="10.28515625" customWidth="1"/>
    <col min="14" max="14" width="20.7109375" customWidth="1"/>
  </cols>
  <sheetData>
    <row r="1" spans="1:14" x14ac:dyDescent="0.25">
      <c r="A1" s="10"/>
      <c r="B1" s="11"/>
      <c r="C1" s="12"/>
      <c r="D1" s="12"/>
      <c r="E1" s="13"/>
      <c r="F1" s="14" t="s">
        <v>0</v>
      </c>
      <c r="G1" s="15"/>
      <c r="H1" s="16"/>
      <c r="I1" s="97" t="s">
        <v>15</v>
      </c>
      <c r="J1" s="98"/>
      <c r="K1" s="98"/>
      <c r="L1" s="99"/>
      <c r="M1" s="17" t="s">
        <v>21</v>
      </c>
      <c r="N1" s="18" t="s">
        <v>20</v>
      </c>
    </row>
    <row r="2" spans="1:14" x14ac:dyDescent="0.25">
      <c r="A2" s="19"/>
      <c r="B2" s="20"/>
      <c r="C2" s="19"/>
      <c r="D2" s="19"/>
      <c r="E2" s="100"/>
      <c r="F2" s="101"/>
      <c r="G2" s="101"/>
      <c r="H2" s="102"/>
      <c r="I2" s="100"/>
      <c r="J2" s="101"/>
      <c r="K2" s="101"/>
      <c r="L2" s="102"/>
      <c r="M2" s="86" t="s">
        <v>26</v>
      </c>
      <c r="N2" s="86">
        <v>2020</v>
      </c>
    </row>
    <row r="3" spans="1:14" x14ac:dyDescent="0.25">
      <c r="A3" s="19"/>
      <c r="B3" s="20"/>
      <c r="C3" s="19"/>
      <c r="D3" s="19"/>
      <c r="E3" s="21"/>
      <c r="F3" s="22"/>
      <c r="G3" s="21"/>
      <c r="H3" s="23"/>
      <c r="I3" s="103"/>
      <c r="J3" s="103"/>
      <c r="K3" s="103"/>
      <c r="L3" s="103"/>
      <c r="M3" s="21"/>
      <c r="N3" s="24"/>
    </row>
    <row r="4" spans="1:14" x14ac:dyDescent="0.25">
      <c r="A4" s="25"/>
      <c r="B4" s="26"/>
      <c r="C4" s="95" t="s">
        <v>16</v>
      </c>
      <c r="D4" s="96"/>
      <c r="E4" s="104"/>
      <c r="F4" s="95" t="s">
        <v>17</v>
      </c>
      <c r="G4" s="96"/>
      <c r="H4" s="104"/>
      <c r="I4" s="95" t="s">
        <v>24</v>
      </c>
      <c r="J4" s="96"/>
      <c r="K4" s="104"/>
      <c r="L4" s="95" t="s">
        <v>22</v>
      </c>
      <c r="M4" s="96"/>
      <c r="N4" s="17" t="s">
        <v>19</v>
      </c>
    </row>
    <row r="5" spans="1:14" x14ac:dyDescent="0.25">
      <c r="A5" s="136"/>
      <c r="B5" s="146" t="s">
        <v>3</v>
      </c>
      <c r="C5" s="147" t="s">
        <v>1</v>
      </c>
      <c r="D5" s="147" t="s">
        <v>2</v>
      </c>
      <c r="E5" s="148" t="s">
        <v>4</v>
      </c>
      <c r="F5" s="149" t="s">
        <v>1</v>
      </c>
      <c r="G5" s="149" t="s">
        <v>2</v>
      </c>
      <c r="H5" s="150" t="s">
        <v>4</v>
      </c>
      <c r="I5" s="147" t="s">
        <v>1</v>
      </c>
      <c r="J5" s="147" t="s">
        <v>2</v>
      </c>
      <c r="K5" s="148" t="s">
        <v>4</v>
      </c>
      <c r="L5" s="149"/>
      <c r="M5" s="151" t="s">
        <v>5</v>
      </c>
      <c r="N5" s="92"/>
    </row>
    <row r="6" spans="1:14" x14ac:dyDescent="0.25">
      <c r="A6" s="136" t="s">
        <v>7</v>
      </c>
      <c r="B6" s="137">
        <v>44075</v>
      </c>
      <c r="C6" s="5"/>
      <c r="D6" s="6"/>
      <c r="E6" s="80">
        <f>D6-C6</f>
        <v>0</v>
      </c>
      <c r="F6" s="6"/>
      <c r="G6" s="6"/>
      <c r="H6" s="80">
        <f>G6-F6</f>
        <v>0</v>
      </c>
      <c r="I6" s="6"/>
      <c r="J6" s="6"/>
      <c r="K6" s="80">
        <f>J6-I6</f>
        <v>0</v>
      </c>
      <c r="L6" s="66"/>
      <c r="M6" s="82">
        <f>L6*5</f>
        <v>0</v>
      </c>
      <c r="N6" s="8"/>
    </row>
    <row r="7" spans="1:14" x14ac:dyDescent="0.25">
      <c r="A7" s="136" t="s">
        <v>8</v>
      </c>
      <c r="B7" s="137">
        <v>44076</v>
      </c>
      <c r="C7" s="5"/>
      <c r="D7" s="6"/>
      <c r="E7" s="80">
        <f t="shared" ref="E7:E35" si="0">D7-C7</f>
        <v>0</v>
      </c>
      <c r="F7" s="6"/>
      <c r="G7" s="6"/>
      <c r="H7" s="80">
        <f t="shared" ref="H7:H35" si="1">G7-F7</f>
        <v>0</v>
      </c>
      <c r="I7" s="6"/>
      <c r="J7" s="6"/>
      <c r="K7" s="80">
        <f t="shared" ref="K7:K35" si="2">J7-I7</f>
        <v>0</v>
      </c>
      <c r="L7" s="66"/>
      <c r="M7" s="82">
        <f t="shared" ref="M7:M35" si="3">L7*5</f>
        <v>0</v>
      </c>
      <c r="N7" s="8"/>
    </row>
    <row r="8" spans="1:14" x14ac:dyDescent="0.25">
      <c r="A8" s="136" t="s">
        <v>12</v>
      </c>
      <c r="B8" s="137">
        <v>44077</v>
      </c>
      <c r="C8" s="5"/>
      <c r="D8" s="6"/>
      <c r="E8" s="80">
        <f t="shared" si="0"/>
        <v>0</v>
      </c>
      <c r="F8" s="6"/>
      <c r="G8" s="6"/>
      <c r="H8" s="80">
        <f t="shared" si="1"/>
        <v>0</v>
      </c>
      <c r="I8" s="6"/>
      <c r="J8" s="6"/>
      <c r="K8" s="80">
        <f t="shared" si="2"/>
        <v>0</v>
      </c>
      <c r="L8" s="66"/>
      <c r="M8" s="82">
        <f t="shared" si="3"/>
        <v>0</v>
      </c>
      <c r="N8" s="8"/>
    </row>
    <row r="9" spans="1:14" x14ac:dyDescent="0.25">
      <c r="A9" s="136" t="s">
        <v>9</v>
      </c>
      <c r="B9" s="137">
        <v>44078</v>
      </c>
      <c r="C9" s="5"/>
      <c r="D9" s="6"/>
      <c r="E9" s="80">
        <f t="shared" si="0"/>
        <v>0</v>
      </c>
      <c r="F9" s="6"/>
      <c r="G9" s="6"/>
      <c r="H9" s="80">
        <f t="shared" si="1"/>
        <v>0</v>
      </c>
      <c r="I9" s="6"/>
      <c r="J9" s="6"/>
      <c r="K9" s="80">
        <f t="shared" si="2"/>
        <v>0</v>
      </c>
      <c r="L9" s="66"/>
      <c r="M9" s="82">
        <f t="shared" si="3"/>
        <v>0</v>
      </c>
      <c r="N9" s="8"/>
    </row>
    <row r="10" spans="1:14" x14ac:dyDescent="0.25">
      <c r="A10" s="35" t="s">
        <v>10</v>
      </c>
      <c r="B10" s="36">
        <v>44079</v>
      </c>
      <c r="C10" s="7"/>
      <c r="D10" s="65"/>
      <c r="E10" s="4">
        <f t="shared" si="0"/>
        <v>0</v>
      </c>
      <c r="F10" s="65"/>
      <c r="G10" s="65"/>
      <c r="H10" s="4">
        <f t="shared" si="1"/>
        <v>0</v>
      </c>
      <c r="I10" s="7"/>
      <c r="J10" s="7"/>
      <c r="K10" s="4">
        <f t="shared" si="2"/>
        <v>0</v>
      </c>
      <c r="L10" s="68"/>
      <c r="M10" s="37">
        <f t="shared" si="3"/>
        <v>0</v>
      </c>
      <c r="N10" s="85"/>
    </row>
    <row r="11" spans="1:14" x14ac:dyDescent="0.25">
      <c r="A11" s="35" t="s">
        <v>11</v>
      </c>
      <c r="B11" s="36">
        <v>44080</v>
      </c>
      <c r="C11" s="7"/>
      <c r="D11" s="7"/>
      <c r="E11" s="4">
        <f t="shared" si="0"/>
        <v>0</v>
      </c>
      <c r="F11" s="7"/>
      <c r="G11" s="7"/>
      <c r="H11" s="4">
        <f t="shared" si="1"/>
        <v>0</v>
      </c>
      <c r="I11" s="7"/>
      <c r="J11" s="7"/>
      <c r="K11" s="4">
        <f t="shared" si="2"/>
        <v>0</v>
      </c>
      <c r="L11" s="68"/>
      <c r="M11" s="37">
        <f t="shared" si="3"/>
        <v>0</v>
      </c>
      <c r="N11" s="85"/>
    </row>
    <row r="12" spans="1:14" x14ac:dyDescent="0.25">
      <c r="A12" s="136" t="s">
        <v>6</v>
      </c>
      <c r="B12" s="137">
        <v>44081</v>
      </c>
      <c r="C12" s="5"/>
      <c r="D12" s="5"/>
      <c r="E12" s="80">
        <f t="shared" si="0"/>
        <v>0</v>
      </c>
      <c r="F12" s="5"/>
      <c r="G12" s="5"/>
      <c r="H12" s="80">
        <f t="shared" si="1"/>
        <v>0</v>
      </c>
      <c r="I12" s="5"/>
      <c r="J12" s="5"/>
      <c r="K12" s="80">
        <f t="shared" si="2"/>
        <v>0</v>
      </c>
      <c r="L12" s="67"/>
      <c r="M12" s="82">
        <f t="shared" si="3"/>
        <v>0</v>
      </c>
      <c r="N12" s="8"/>
    </row>
    <row r="13" spans="1:14" x14ac:dyDescent="0.25">
      <c r="A13" s="136" t="s">
        <v>7</v>
      </c>
      <c r="B13" s="137">
        <v>44082</v>
      </c>
      <c r="C13" s="5"/>
      <c r="D13" s="6"/>
      <c r="E13" s="80">
        <f t="shared" si="0"/>
        <v>0</v>
      </c>
      <c r="F13" s="6"/>
      <c r="G13" s="6"/>
      <c r="H13" s="80">
        <f t="shared" si="1"/>
        <v>0</v>
      </c>
      <c r="I13" s="6"/>
      <c r="J13" s="6"/>
      <c r="K13" s="80">
        <f t="shared" si="2"/>
        <v>0</v>
      </c>
      <c r="L13" s="66"/>
      <c r="M13" s="82">
        <f t="shared" si="3"/>
        <v>0</v>
      </c>
      <c r="N13" s="8"/>
    </row>
    <row r="14" spans="1:14" x14ac:dyDescent="0.25">
      <c r="A14" s="136" t="s">
        <v>8</v>
      </c>
      <c r="B14" s="137">
        <v>44083</v>
      </c>
      <c r="C14" s="5"/>
      <c r="D14" s="6"/>
      <c r="E14" s="80">
        <f t="shared" si="0"/>
        <v>0</v>
      </c>
      <c r="F14" s="6"/>
      <c r="G14" s="6"/>
      <c r="H14" s="80">
        <f t="shared" si="1"/>
        <v>0</v>
      </c>
      <c r="I14" s="6"/>
      <c r="J14" s="6"/>
      <c r="K14" s="80">
        <f t="shared" si="2"/>
        <v>0</v>
      </c>
      <c r="L14" s="66"/>
      <c r="M14" s="82">
        <f t="shared" si="3"/>
        <v>0</v>
      </c>
      <c r="N14" s="8"/>
    </row>
    <row r="15" spans="1:14" x14ac:dyDescent="0.25">
      <c r="A15" s="136" t="s">
        <v>12</v>
      </c>
      <c r="B15" s="137">
        <v>44084</v>
      </c>
      <c r="C15" s="5"/>
      <c r="D15" s="6"/>
      <c r="E15" s="80">
        <f t="shared" si="0"/>
        <v>0</v>
      </c>
      <c r="F15" s="6"/>
      <c r="G15" s="6"/>
      <c r="H15" s="80">
        <f t="shared" si="1"/>
        <v>0</v>
      </c>
      <c r="I15" s="6"/>
      <c r="J15" s="6"/>
      <c r="K15" s="80">
        <f t="shared" si="2"/>
        <v>0</v>
      </c>
      <c r="L15" s="66"/>
      <c r="M15" s="82">
        <f t="shared" si="3"/>
        <v>0</v>
      </c>
      <c r="N15" s="8"/>
    </row>
    <row r="16" spans="1:14" x14ac:dyDescent="0.25">
      <c r="A16" s="136" t="s">
        <v>9</v>
      </c>
      <c r="B16" s="137">
        <v>44085</v>
      </c>
      <c r="C16" s="5"/>
      <c r="D16" s="6"/>
      <c r="E16" s="80">
        <f t="shared" si="0"/>
        <v>0</v>
      </c>
      <c r="F16" s="6"/>
      <c r="G16" s="6"/>
      <c r="H16" s="80">
        <f t="shared" si="1"/>
        <v>0</v>
      </c>
      <c r="I16" s="6"/>
      <c r="J16" s="6"/>
      <c r="K16" s="80">
        <f t="shared" si="2"/>
        <v>0</v>
      </c>
      <c r="L16" s="66"/>
      <c r="M16" s="82">
        <f t="shared" si="3"/>
        <v>0</v>
      </c>
      <c r="N16" s="8"/>
    </row>
    <row r="17" spans="1:14" x14ac:dyDescent="0.25">
      <c r="A17" s="35" t="s">
        <v>10</v>
      </c>
      <c r="B17" s="36">
        <v>44086</v>
      </c>
      <c r="C17" s="7"/>
      <c r="D17" s="65"/>
      <c r="E17" s="4">
        <f t="shared" si="0"/>
        <v>0</v>
      </c>
      <c r="F17" s="65"/>
      <c r="G17" s="65"/>
      <c r="H17" s="4">
        <f t="shared" si="1"/>
        <v>0</v>
      </c>
      <c r="I17" s="7"/>
      <c r="J17" s="7"/>
      <c r="K17" s="4">
        <f t="shared" si="2"/>
        <v>0</v>
      </c>
      <c r="L17" s="68"/>
      <c r="M17" s="37">
        <f t="shared" si="3"/>
        <v>0</v>
      </c>
      <c r="N17" s="85"/>
    </row>
    <row r="18" spans="1:14" x14ac:dyDescent="0.25">
      <c r="A18" s="35" t="s">
        <v>11</v>
      </c>
      <c r="B18" s="36">
        <v>44087</v>
      </c>
      <c r="C18" s="7"/>
      <c r="D18" s="7"/>
      <c r="E18" s="4">
        <f t="shared" si="0"/>
        <v>0</v>
      </c>
      <c r="F18" s="7"/>
      <c r="G18" s="7"/>
      <c r="H18" s="4">
        <f t="shared" si="1"/>
        <v>0</v>
      </c>
      <c r="I18" s="7"/>
      <c r="J18" s="7"/>
      <c r="K18" s="4">
        <f t="shared" si="2"/>
        <v>0</v>
      </c>
      <c r="L18" s="68"/>
      <c r="M18" s="37">
        <f t="shared" si="3"/>
        <v>0</v>
      </c>
      <c r="N18" s="85"/>
    </row>
    <row r="19" spans="1:14" x14ac:dyDescent="0.25">
      <c r="A19" s="136" t="s">
        <v>6</v>
      </c>
      <c r="B19" s="137">
        <v>44088</v>
      </c>
      <c r="C19" s="5"/>
      <c r="D19" s="5"/>
      <c r="E19" s="80">
        <f t="shared" si="0"/>
        <v>0</v>
      </c>
      <c r="F19" s="5"/>
      <c r="G19" s="5"/>
      <c r="H19" s="80">
        <f t="shared" si="1"/>
        <v>0</v>
      </c>
      <c r="I19" s="5"/>
      <c r="J19" s="5"/>
      <c r="K19" s="80">
        <f t="shared" si="2"/>
        <v>0</v>
      </c>
      <c r="L19" s="67"/>
      <c r="M19" s="82">
        <f t="shared" si="3"/>
        <v>0</v>
      </c>
      <c r="N19" s="8"/>
    </row>
    <row r="20" spans="1:14" x14ac:dyDescent="0.25">
      <c r="A20" s="136" t="s">
        <v>7</v>
      </c>
      <c r="B20" s="137">
        <v>44089</v>
      </c>
      <c r="C20" s="5"/>
      <c r="D20" s="6"/>
      <c r="E20" s="80">
        <f t="shared" si="0"/>
        <v>0</v>
      </c>
      <c r="F20" s="6"/>
      <c r="G20" s="6"/>
      <c r="H20" s="80">
        <f t="shared" si="1"/>
        <v>0</v>
      </c>
      <c r="I20" s="6"/>
      <c r="J20" s="6"/>
      <c r="K20" s="80">
        <f t="shared" si="2"/>
        <v>0</v>
      </c>
      <c r="L20" s="66"/>
      <c r="M20" s="82">
        <f t="shared" si="3"/>
        <v>0</v>
      </c>
      <c r="N20" s="8"/>
    </row>
    <row r="21" spans="1:14" x14ac:dyDescent="0.25">
      <c r="A21" s="136" t="s">
        <v>8</v>
      </c>
      <c r="B21" s="137">
        <v>44090</v>
      </c>
      <c r="C21" s="5"/>
      <c r="D21" s="6"/>
      <c r="E21" s="80">
        <f t="shared" si="0"/>
        <v>0</v>
      </c>
      <c r="F21" s="6"/>
      <c r="G21" s="6"/>
      <c r="H21" s="80">
        <f t="shared" si="1"/>
        <v>0</v>
      </c>
      <c r="I21" s="6"/>
      <c r="J21" s="6"/>
      <c r="K21" s="80">
        <f t="shared" si="2"/>
        <v>0</v>
      </c>
      <c r="L21" s="66"/>
      <c r="M21" s="82">
        <f t="shared" si="3"/>
        <v>0</v>
      </c>
      <c r="N21" s="8"/>
    </row>
    <row r="22" spans="1:14" x14ac:dyDescent="0.25">
      <c r="A22" s="136" t="s">
        <v>12</v>
      </c>
      <c r="B22" s="137">
        <v>44091</v>
      </c>
      <c r="C22" s="5"/>
      <c r="D22" s="6"/>
      <c r="E22" s="80">
        <f t="shared" si="0"/>
        <v>0</v>
      </c>
      <c r="F22" s="6"/>
      <c r="G22" s="6"/>
      <c r="H22" s="80">
        <f t="shared" si="1"/>
        <v>0</v>
      </c>
      <c r="I22" s="6"/>
      <c r="J22" s="6"/>
      <c r="K22" s="80">
        <f t="shared" si="2"/>
        <v>0</v>
      </c>
      <c r="L22" s="66"/>
      <c r="M22" s="82">
        <f t="shared" si="3"/>
        <v>0</v>
      </c>
      <c r="N22" s="8"/>
    </row>
    <row r="23" spans="1:14" x14ac:dyDescent="0.25">
      <c r="A23" s="136" t="s">
        <v>9</v>
      </c>
      <c r="B23" s="137">
        <v>44092</v>
      </c>
      <c r="C23" s="5"/>
      <c r="D23" s="6"/>
      <c r="E23" s="80">
        <f t="shared" si="0"/>
        <v>0</v>
      </c>
      <c r="F23" s="6"/>
      <c r="G23" s="6"/>
      <c r="H23" s="80">
        <f t="shared" si="1"/>
        <v>0</v>
      </c>
      <c r="I23" s="6"/>
      <c r="J23" s="6"/>
      <c r="K23" s="80">
        <f t="shared" si="2"/>
        <v>0</v>
      </c>
      <c r="L23" s="66"/>
      <c r="M23" s="82">
        <f t="shared" si="3"/>
        <v>0</v>
      </c>
      <c r="N23" s="8"/>
    </row>
    <row r="24" spans="1:14" x14ac:dyDescent="0.25">
      <c r="A24" s="35" t="s">
        <v>10</v>
      </c>
      <c r="B24" s="36">
        <v>44093</v>
      </c>
      <c r="C24" s="7"/>
      <c r="D24" s="65"/>
      <c r="E24" s="4">
        <f t="shared" si="0"/>
        <v>0</v>
      </c>
      <c r="F24" s="65"/>
      <c r="G24" s="65"/>
      <c r="H24" s="4">
        <f t="shared" si="1"/>
        <v>0</v>
      </c>
      <c r="I24" s="7"/>
      <c r="J24" s="7"/>
      <c r="K24" s="4">
        <f t="shared" si="2"/>
        <v>0</v>
      </c>
      <c r="L24" s="68"/>
      <c r="M24" s="37">
        <f t="shared" si="3"/>
        <v>0</v>
      </c>
      <c r="N24" s="85"/>
    </row>
    <row r="25" spans="1:14" x14ac:dyDescent="0.25">
      <c r="A25" s="35" t="s">
        <v>11</v>
      </c>
      <c r="B25" s="36">
        <v>44094</v>
      </c>
      <c r="C25" s="7"/>
      <c r="D25" s="7"/>
      <c r="E25" s="4">
        <f t="shared" si="0"/>
        <v>0</v>
      </c>
      <c r="F25" s="7"/>
      <c r="G25" s="7"/>
      <c r="H25" s="4">
        <f t="shared" si="1"/>
        <v>0</v>
      </c>
      <c r="I25" s="65"/>
      <c r="J25" s="65"/>
      <c r="K25" s="4">
        <f t="shared" si="2"/>
        <v>0</v>
      </c>
      <c r="L25" s="68"/>
      <c r="M25" s="37">
        <f t="shared" si="3"/>
        <v>0</v>
      </c>
      <c r="N25" s="85"/>
    </row>
    <row r="26" spans="1:14" x14ac:dyDescent="0.25">
      <c r="A26" s="136" t="s">
        <v>6</v>
      </c>
      <c r="B26" s="137">
        <v>44095</v>
      </c>
      <c r="C26" s="5"/>
      <c r="D26" s="5"/>
      <c r="E26" s="80">
        <f t="shared" si="0"/>
        <v>0</v>
      </c>
      <c r="F26" s="5"/>
      <c r="G26" s="5"/>
      <c r="H26" s="80">
        <f t="shared" si="1"/>
        <v>0</v>
      </c>
      <c r="I26" s="5"/>
      <c r="J26" s="5"/>
      <c r="K26" s="80">
        <f t="shared" si="2"/>
        <v>0</v>
      </c>
      <c r="L26" s="67"/>
      <c r="M26" s="82">
        <f t="shared" si="3"/>
        <v>0</v>
      </c>
      <c r="N26" s="8"/>
    </row>
    <row r="27" spans="1:14" x14ac:dyDescent="0.25">
      <c r="A27" s="136" t="s">
        <v>7</v>
      </c>
      <c r="B27" s="137">
        <v>44096</v>
      </c>
      <c r="C27" s="5"/>
      <c r="D27" s="6"/>
      <c r="E27" s="80">
        <f t="shared" si="0"/>
        <v>0</v>
      </c>
      <c r="F27" s="6"/>
      <c r="G27" s="6"/>
      <c r="H27" s="80">
        <f t="shared" si="1"/>
        <v>0</v>
      </c>
      <c r="I27" s="6"/>
      <c r="J27" s="6"/>
      <c r="K27" s="80">
        <f t="shared" si="2"/>
        <v>0</v>
      </c>
      <c r="L27" s="66"/>
      <c r="M27" s="82">
        <f t="shared" si="3"/>
        <v>0</v>
      </c>
      <c r="N27" s="8"/>
    </row>
    <row r="28" spans="1:14" x14ac:dyDescent="0.25">
      <c r="A28" s="136" t="s">
        <v>8</v>
      </c>
      <c r="B28" s="137">
        <v>44097</v>
      </c>
      <c r="C28" s="5"/>
      <c r="D28" s="6"/>
      <c r="E28" s="80">
        <f t="shared" si="0"/>
        <v>0</v>
      </c>
      <c r="F28" s="6"/>
      <c r="G28" s="6"/>
      <c r="H28" s="80">
        <f t="shared" si="1"/>
        <v>0</v>
      </c>
      <c r="I28" s="5"/>
      <c r="J28" s="5"/>
      <c r="K28" s="80">
        <f t="shared" si="2"/>
        <v>0</v>
      </c>
      <c r="L28" s="67"/>
      <c r="M28" s="82">
        <f t="shared" si="3"/>
        <v>0</v>
      </c>
      <c r="N28" s="8"/>
    </row>
    <row r="29" spans="1:14" x14ac:dyDescent="0.25">
      <c r="A29" s="136" t="s">
        <v>12</v>
      </c>
      <c r="B29" s="137">
        <v>44098</v>
      </c>
      <c r="C29" s="5"/>
      <c r="D29" s="6"/>
      <c r="E29" s="80">
        <f t="shared" si="0"/>
        <v>0</v>
      </c>
      <c r="F29" s="6"/>
      <c r="G29" s="6"/>
      <c r="H29" s="80">
        <f t="shared" si="1"/>
        <v>0</v>
      </c>
      <c r="I29" s="5"/>
      <c r="J29" s="5"/>
      <c r="K29" s="80">
        <f t="shared" si="2"/>
        <v>0</v>
      </c>
      <c r="L29" s="67"/>
      <c r="M29" s="82">
        <f t="shared" si="3"/>
        <v>0</v>
      </c>
      <c r="N29" s="8"/>
    </row>
    <row r="30" spans="1:14" x14ac:dyDescent="0.25">
      <c r="A30" s="136" t="s">
        <v>9</v>
      </c>
      <c r="B30" s="137">
        <v>44099</v>
      </c>
      <c r="C30" s="5"/>
      <c r="D30" s="6"/>
      <c r="E30" s="80">
        <f t="shared" si="0"/>
        <v>0</v>
      </c>
      <c r="F30" s="6"/>
      <c r="G30" s="6"/>
      <c r="H30" s="80">
        <f t="shared" si="1"/>
        <v>0</v>
      </c>
      <c r="I30" s="5"/>
      <c r="J30" s="5"/>
      <c r="K30" s="80">
        <f t="shared" si="2"/>
        <v>0</v>
      </c>
      <c r="L30" s="67"/>
      <c r="M30" s="82">
        <f t="shared" si="3"/>
        <v>0</v>
      </c>
      <c r="N30" s="8"/>
    </row>
    <row r="31" spans="1:14" x14ac:dyDescent="0.25">
      <c r="A31" s="35" t="s">
        <v>10</v>
      </c>
      <c r="B31" s="36">
        <v>44100</v>
      </c>
      <c r="C31" s="7"/>
      <c r="D31" s="65"/>
      <c r="E31" s="4">
        <f t="shared" si="0"/>
        <v>0</v>
      </c>
      <c r="F31" s="65"/>
      <c r="G31" s="65"/>
      <c r="H31" s="4">
        <f t="shared" si="1"/>
        <v>0</v>
      </c>
      <c r="I31" s="7"/>
      <c r="J31" s="7"/>
      <c r="K31" s="4">
        <f t="shared" si="2"/>
        <v>0</v>
      </c>
      <c r="L31" s="68"/>
      <c r="M31" s="37">
        <f t="shared" si="3"/>
        <v>0</v>
      </c>
      <c r="N31" s="85"/>
    </row>
    <row r="32" spans="1:14" x14ac:dyDescent="0.25">
      <c r="A32" s="35" t="s">
        <v>11</v>
      </c>
      <c r="B32" s="36">
        <v>44101</v>
      </c>
      <c r="C32" s="7"/>
      <c r="D32" s="7"/>
      <c r="E32" s="4">
        <f t="shared" si="0"/>
        <v>0</v>
      </c>
      <c r="F32" s="7"/>
      <c r="G32" s="7"/>
      <c r="H32" s="4">
        <f t="shared" si="1"/>
        <v>0</v>
      </c>
      <c r="I32" s="7"/>
      <c r="J32" s="7"/>
      <c r="K32" s="4">
        <f t="shared" si="2"/>
        <v>0</v>
      </c>
      <c r="L32" s="68"/>
      <c r="M32" s="37">
        <f t="shared" si="3"/>
        <v>0</v>
      </c>
      <c r="N32" s="85"/>
    </row>
    <row r="33" spans="1:14" x14ac:dyDescent="0.25">
      <c r="A33" s="136" t="s">
        <v>6</v>
      </c>
      <c r="B33" s="137">
        <v>44102</v>
      </c>
      <c r="C33" s="5"/>
      <c r="D33" s="5"/>
      <c r="E33" s="80">
        <f t="shared" si="0"/>
        <v>0</v>
      </c>
      <c r="F33" s="5"/>
      <c r="G33" s="5"/>
      <c r="H33" s="80">
        <f t="shared" si="1"/>
        <v>0</v>
      </c>
      <c r="I33" s="5"/>
      <c r="J33" s="5"/>
      <c r="K33" s="80">
        <f t="shared" si="2"/>
        <v>0</v>
      </c>
      <c r="L33" s="67"/>
      <c r="M33" s="82">
        <f t="shared" si="3"/>
        <v>0</v>
      </c>
      <c r="N33" s="8"/>
    </row>
    <row r="34" spans="1:14" x14ac:dyDescent="0.25">
      <c r="A34" s="136" t="s">
        <v>7</v>
      </c>
      <c r="B34" s="137">
        <v>44103</v>
      </c>
      <c r="C34" s="5"/>
      <c r="D34" s="6"/>
      <c r="E34" s="80">
        <f t="shared" si="0"/>
        <v>0</v>
      </c>
      <c r="F34" s="6"/>
      <c r="G34" s="6"/>
      <c r="H34" s="80">
        <f t="shared" si="1"/>
        <v>0</v>
      </c>
      <c r="I34" s="6"/>
      <c r="J34" s="6"/>
      <c r="K34" s="80">
        <f t="shared" si="2"/>
        <v>0</v>
      </c>
      <c r="L34" s="66"/>
      <c r="M34" s="82">
        <f t="shared" si="3"/>
        <v>0</v>
      </c>
      <c r="N34" s="8"/>
    </row>
    <row r="35" spans="1:14" x14ac:dyDescent="0.25">
      <c r="A35" s="136" t="s">
        <v>8</v>
      </c>
      <c r="B35" s="137">
        <v>44104</v>
      </c>
      <c r="C35" s="5"/>
      <c r="D35" s="6"/>
      <c r="E35" s="80">
        <f t="shared" si="0"/>
        <v>0</v>
      </c>
      <c r="F35" s="6"/>
      <c r="G35" s="6"/>
      <c r="H35" s="80">
        <f t="shared" si="1"/>
        <v>0</v>
      </c>
      <c r="I35" s="5"/>
      <c r="J35" s="5"/>
      <c r="K35" s="80">
        <f t="shared" si="2"/>
        <v>0</v>
      </c>
      <c r="L35" s="67"/>
      <c r="M35" s="82">
        <f t="shared" si="3"/>
        <v>0</v>
      </c>
      <c r="N35" s="8"/>
    </row>
    <row r="36" spans="1:14" x14ac:dyDescent="0.25">
      <c r="A36" s="27"/>
      <c r="B36" s="33"/>
      <c r="C36" s="80"/>
      <c r="D36" s="87"/>
      <c r="E36" s="80"/>
      <c r="F36" s="87"/>
      <c r="G36" s="87"/>
      <c r="H36" s="80"/>
      <c r="I36" s="80"/>
      <c r="J36" s="80"/>
      <c r="K36" s="80"/>
      <c r="L36" s="93"/>
      <c r="M36" s="82"/>
      <c r="N36" s="94"/>
    </row>
    <row r="37" spans="1:14" ht="15.75" thickBot="1" x14ac:dyDescent="0.3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  <c r="N37" s="42"/>
    </row>
    <row r="38" spans="1:14" ht="15.75" thickBot="1" x14ac:dyDescent="0.3">
      <c r="A38" s="43"/>
      <c r="B38" s="44"/>
      <c r="C38" s="45"/>
      <c r="D38" s="46">
        <f>SUM(E6:E36)</f>
        <v>0</v>
      </c>
      <c r="E38" s="47">
        <f>ROUND(D38*24,2)</f>
        <v>0</v>
      </c>
      <c r="F38" s="47"/>
      <c r="G38" s="46">
        <f>SUM(H6:H36)</f>
        <v>0</v>
      </c>
      <c r="H38" s="47">
        <f>ROUND(G38*24,2)</f>
        <v>0</v>
      </c>
      <c r="I38" s="46"/>
      <c r="J38" s="48">
        <f>SUM(K6:K36)</f>
        <v>0</v>
      </c>
      <c r="K38" s="115">
        <f>ROUND(J38*24,2)</f>
        <v>0</v>
      </c>
      <c r="L38" s="116"/>
      <c r="M38" s="51">
        <f>SUM(M6:M36)</f>
        <v>0</v>
      </c>
      <c r="N38" s="69"/>
    </row>
    <row r="39" spans="1:14" ht="15.75" thickBot="1" x14ac:dyDescent="0.3">
      <c r="A39" s="110"/>
      <c r="B39" s="111"/>
      <c r="C39" s="112"/>
      <c r="D39" s="120" t="s">
        <v>30</v>
      </c>
      <c r="E39" s="121"/>
      <c r="F39" s="117">
        <f>SUM(E11+E18+E25+E32+H11+H18+H25+H32+K11+K18+K25+K32)</f>
        <v>0</v>
      </c>
      <c r="G39" s="49">
        <f>ROUND(F39*24,2)</f>
        <v>0</v>
      </c>
      <c r="H39" s="114"/>
      <c r="I39" s="113"/>
      <c r="J39" s="113"/>
      <c r="K39" s="122" t="s">
        <v>29</v>
      </c>
      <c r="L39" s="124"/>
      <c r="M39" s="49">
        <f>SUM(E38+H38+K38+M38)</f>
        <v>0</v>
      </c>
      <c r="N39" s="107"/>
    </row>
    <row r="40" spans="1:14" ht="9.75" customHeight="1" x14ac:dyDescent="0.25">
      <c r="A40" s="52"/>
      <c r="B40" s="53"/>
      <c r="C40" s="54"/>
      <c r="D40" s="54"/>
      <c r="E40" s="54"/>
      <c r="F40" s="54"/>
      <c r="G40" s="54"/>
      <c r="H40" s="54"/>
      <c r="I40" s="54"/>
      <c r="J40" s="54"/>
      <c r="M40" s="106"/>
      <c r="N40" s="106"/>
    </row>
    <row r="41" spans="1:14" x14ac:dyDescent="0.25">
      <c r="A41" s="55" t="s">
        <v>18</v>
      </c>
      <c r="B41" s="5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7"/>
    </row>
    <row r="42" spans="1:14" ht="26.25" customHeight="1" x14ac:dyDescent="0.25">
      <c r="A42" s="10"/>
      <c r="B42" s="5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7"/>
      <c r="N42" s="59"/>
    </row>
    <row r="43" spans="1:14" x14ac:dyDescent="0.25">
      <c r="A43" s="10"/>
      <c r="B43" s="5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7"/>
      <c r="N43" s="57"/>
    </row>
    <row r="44" spans="1:14" x14ac:dyDescent="0.25">
      <c r="A44" s="60"/>
      <c r="B44" s="61"/>
      <c r="C44" s="62"/>
      <c r="D44" s="62"/>
      <c r="E44" s="62"/>
      <c r="F44" s="52"/>
      <c r="G44" s="52"/>
      <c r="H44" s="62"/>
      <c r="I44" s="62"/>
      <c r="J44" s="62"/>
      <c r="K44" s="62"/>
      <c r="L44" s="60"/>
      <c r="M44" s="63"/>
      <c r="N44" s="63"/>
    </row>
    <row r="45" spans="1:14" x14ac:dyDescent="0.25">
      <c r="A45" s="64" t="s">
        <v>13</v>
      </c>
      <c r="B45" s="56"/>
      <c r="C45" s="52"/>
      <c r="D45" s="52"/>
      <c r="E45" s="52"/>
      <c r="F45" s="52"/>
      <c r="G45" s="52"/>
      <c r="H45" s="64" t="s">
        <v>14</v>
      </c>
      <c r="I45" s="52"/>
      <c r="J45" s="52"/>
      <c r="K45" s="52"/>
      <c r="L45" s="52"/>
      <c r="M45" s="63"/>
      <c r="N45" s="63"/>
    </row>
  </sheetData>
  <sheetProtection password="F76B" sheet="1" objects="1" scenarios="1" selectLockedCells="1"/>
  <pageMargins left="0.39370078740157483" right="0" top="0.19685039370078741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 20</vt:lpstr>
      <vt:lpstr>Feb 20</vt:lpstr>
      <vt:lpstr>März 20</vt:lpstr>
      <vt:lpstr>Apr 20</vt:lpstr>
      <vt:lpstr>Mai 20</vt:lpstr>
      <vt:lpstr>Jun 20</vt:lpstr>
      <vt:lpstr>Jul 20</vt:lpstr>
      <vt:lpstr>Aug 20</vt:lpstr>
      <vt:lpstr>Sept 20</vt:lpstr>
      <vt:lpstr>Okt 20</vt:lpstr>
      <vt:lpstr>Nov 20</vt:lpstr>
      <vt:lpstr>Dez 20</vt:lpstr>
    </vt:vector>
  </TitlesOfParts>
  <Company>Kreisverwaltung Alzey-Worms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Unfricht.Bettina</dc:creator>
  <cp:lastModifiedBy>Esch.Stefanie</cp:lastModifiedBy>
  <cp:lastPrinted>2019-06-07T08:02:18Z</cp:lastPrinted>
  <dcterms:created xsi:type="dcterms:W3CDTF">2019-06-04T11:23:58Z</dcterms:created>
  <dcterms:modified xsi:type="dcterms:W3CDTF">2019-12-23T12:29:25Z</dcterms:modified>
</cp:coreProperties>
</file>